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com\Desktop\RFT_SHCP\3er trimestre\"/>
    </mc:Choice>
  </mc:AlternateContent>
  <bookViews>
    <workbookView xWindow="0" yWindow="0" windowWidth="23040" windowHeight="8616" tabRatio="685"/>
  </bookViews>
  <sheets>
    <sheet name="DG Prodep 2019" sheetId="1" r:id="rId1"/>
    <sheet name="DG PFCE 2019" sheetId="5" r:id="rId2"/>
    <sheet name="EG PPTO 2020" sheetId="3" r:id="rId3"/>
    <sheet name="EG PRODEP 2016" sheetId="6" r:id="rId4"/>
    <sheet name="EG PRODEP 2018" sheetId="7" r:id="rId5"/>
    <sheet name="EG PRODEP 2019" sheetId="8" r:id="rId6"/>
    <sheet name="EG PFCE 2019" sheetId="9" r:id="rId7"/>
  </sheets>
  <definedNames>
    <definedName name="_xlnm.Print_Area" localSheetId="1">'DG PFCE 2019'!$A$1:$L$38</definedName>
    <definedName name="_xlnm.Print_Area" localSheetId="0">'DG Prodep 2019'!$A$1:$L$38</definedName>
    <definedName name="_xlnm.Print_Area" localSheetId="6">'EG PFCE 2019'!$A$1:$L$39</definedName>
    <definedName name="_xlnm.Print_Area" localSheetId="2">'EG PPTO 2020'!$A$1:$L$123</definedName>
    <definedName name="_xlnm.Print_Area" localSheetId="3">'EG PRODEP 2016'!$A$1:$L$39</definedName>
    <definedName name="_xlnm.Print_Area" localSheetId="4">'EG PRODEP 2018'!$A$1:$L$39</definedName>
    <definedName name="_xlnm.Print_Area" localSheetId="5">'EG PRODEP 2019'!$A$1:$L$39</definedName>
  </definedNames>
  <calcPr calcId="162913"/>
</workbook>
</file>

<file path=xl/calcChain.xml><?xml version="1.0" encoding="utf-8"?>
<calcChain xmlns="http://schemas.openxmlformats.org/spreadsheetml/2006/main">
  <c r="K34" i="9" l="1"/>
  <c r="J34" i="9"/>
  <c r="I34" i="9"/>
  <c r="H34" i="9"/>
  <c r="G34" i="9"/>
  <c r="F34" i="9"/>
  <c r="E34" i="9"/>
  <c r="K34" i="8"/>
  <c r="J34" i="8"/>
  <c r="I34" i="8"/>
  <c r="H34" i="8"/>
  <c r="G34" i="8"/>
  <c r="F34" i="8"/>
  <c r="E34" i="8"/>
  <c r="F75" i="3"/>
  <c r="G75" i="3"/>
  <c r="H75" i="3"/>
  <c r="I75" i="3"/>
  <c r="J75" i="3"/>
  <c r="K75" i="3"/>
  <c r="E75" i="3"/>
  <c r="F115" i="3"/>
  <c r="G115" i="3"/>
  <c r="H115" i="3"/>
  <c r="I115" i="3"/>
  <c r="J115" i="3"/>
  <c r="K115" i="3"/>
  <c r="E11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K32" i="5"/>
  <c r="J32" i="5"/>
  <c r="I32" i="5"/>
  <c r="H32" i="5"/>
  <c r="G32" i="5"/>
  <c r="F32" i="5"/>
  <c r="K32" i="1" l="1"/>
  <c r="G32" i="1"/>
  <c r="H32" i="1"/>
  <c r="I32" i="1"/>
  <c r="J32" i="1"/>
  <c r="F32" i="1"/>
  <c r="E117" i="3" l="1"/>
  <c r="K117" i="3"/>
  <c r="J117" i="3"/>
  <c r="F117" i="3"/>
  <c r="G117" i="3"/>
  <c r="H117" i="3"/>
  <c r="I117" i="3"/>
</calcChain>
</file>

<file path=xl/sharedStrings.xml><?xml version="1.0" encoding="utf-8"?>
<sst xmlns="http://schemas.openxmlformats.org/spreadsheetml/2006/main" count="477" uniqueCount="61">
  <si>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</si>
  <si>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</si>
  <si>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</si>
  <si>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</si>
  <si>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</si>
  <si>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</si>
  <si>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</si>
  <si>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</si>
  <si>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</si>
  <si>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</si>
  <si>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</si>
  <si>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</si>
  <si>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</si>
  <si>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</si>
  <si>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</si>
  <si>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</si>
  <si>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</si>
  <si>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</si>
  <si>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</si>
  <si>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</si>
  <si>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</si>
  <si>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</si>
  <si>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</si>
  <si>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</si>
  <si>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</si>
  <si>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</si>
  <si>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</si>
  <si>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</si>
  <si>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</si>
  <si>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</si>
  <si>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</si>
  <si>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</si>
  <si>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</si>
  <si>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</si>
  <si>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</si>
  <si>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</si>
  <si>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</si>
  <si>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</si>
  <si>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</si>
  <si>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</si>
  <si>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</si>
  <si>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Apoyo a docentes con Perfil Deseable</t>
  </si>
  <si>
    <t>NA</t>
  </si>
  <si>
    <t>Tula de Allende</t>
  </si>
  <si>
    <t>HID190401686006</t>
  </si>
  <si>
    <t>Foratalecimiento de la Calidad Educativa</t>
  </si>
  <si>
    <t>HID190401686009</t>
  </si>
  <si>
    <t>S267 Programa Fortalecimiento de la Calidad Educativa</t>
  </si>
  <si>
    <t>U006 Subsidios federales para organismos descentralizados estatales</t>
  </si>
  <si>
    <t>2020  (POA)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</si>
  <si>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</si>
  <si>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</si>
  <si>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</si>
  <si>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</si>
  <si>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</si>
  <si>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</si>
  <si>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</si>
  <si>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</si>
  <si>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</si>
  <si>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 xml:space="preserve">INFORME DEL TERCER TRIMESTRE 2020            
DESTINO DEL GASTO                                                                        </t>
  </si>
  <si>
    <t xml:space="preserve">INFORME DEL TERCER TRIMESTRE 2020
EJERCICIO DEL GASTO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</si>
</sst>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right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justify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512516" y="298846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168300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10" name="6 Rectángulo redondeado"/>
        <xdr:cNvSpPr/>
      </xdr:nvSpPr>
      <xdr:spPr>
        <a:xfrm>
          <a:off x="5514975" y="26098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2" name="6 Rectángulo redondeado"/>
        <xdr:cNvSpPr/>
      </xdr:nvSpPr>
      <xdr:spPr>
        <a:xfrm>
          <a:off x="5501086" y="297322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3" name="7 CuadroTexto"/>
        <xdr:cNvSpPr txBox="1"/>
      </xdr:nvSpPr>
      <xdr:spPr>
        <a:xfrm>
          <a:off x="1433083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509295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3718" y="-210345"/>
          <a:ext cx="542924" cy="1177928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6" name="6 Rectángulo redondeado"/>
        <xdr:cNvSpPr/>
      </xdr:nvSpPr>
      <xdr:spPr>
        <a:xfrm>
          <a:off x="5503545" y="259461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/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/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/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/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/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/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/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/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/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/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473821</xdr:colOff>
      <xdr:row>9</xdr:row>
      <xdr:rowOff>47625</xdr:rowOff>
    </xdr:from>
    <xdr:to>
      <xdr:col>5</xdr:col>
      <xdr:colOff>942974</xdr:colOff>
      <xdr:row>9</xdr:row>
      <xdr:rowOff>352425</xdr:rowOff>
    </xdr:to>
    <xdr:sp macro="" textlink="">
      <xdr:nvSpPr>
        <xdr:cNvPr id="2" name="6 Rectángulo redondeado"/>
        <xdr:cNvSpPr/>
      </xdr:nvSpPr>
      <xdr:spPr>
        <a:xfrm>
          <a:off x="5645896" y="292417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8</xdr:row>
      <xdr:rowOff>38100</xdr:rowOff>
    </xdr:from>
    <xdr:to>
      <xdr:col>5</xdr:col>
      <xdr:colOff>959737</xdr:colOff>
      <xdr:row>8</xdr:row>
      <xdr:rowOff>338139</xdr:rowOff>
    </xdr:to>
    <xdr:sp macro="" textlink="">
      <xdr:nvSpPr>
        <xdr:cNvPr id="6" name="6 Rectángulo redondeado"/>
        <xdr:cNvSpPr/>
      </xdr:nvSpPr>
      <xdr:spPr>
        <a:xfrm>
          <a:off x="565785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9</xdr:row>
      <xdr:rowOff>28575</xdr:rowOff>
    </xdr:from>
    <xdr:to>
      <xdr:col>5</xdr:col>
      <xdr:colOff>847724</xdr:colOff>
      <xdr:row>9</xdr:row>
      <xdr:rowOff>333375</xdr:rowOff>
    </xdr:to>
    <xdr:sp macro="" textlink="">
      <xdr:nvSpPr>
        <xdr:cNvPr id="2" name="6 Rectángulo redondeado"/>
        <xdr:cNvSpPr/>
      </xdr:nvSpPr>
      <xdr:spPr>
        <a:xfrm>
          <a:off x="5550646" y="290512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8</xdr:row>
      <xdr:rowOff>47625</xdr:rowOff>
    </xdr:from>
    <xdr:to>
      <xdr:col>5</xdr:col>
      <xdr:colOff>854962</xdr:colOff>
      <xdr:row>8</xdr:row>
      <xdr:rowOff>347664</xdr:rowOff>
    </xdr:to>
    <xdr:sp macro="" textlink="">
      <xdr:nvSpPr>
        <xdr:cNvPr id="6" name="6 Rectángulo redondeado"/>
        <xdr:cNvSpPr/>
      </xdr:nvSpPr>
      <xdr:spPr>
        <a:xfrm>
          <a:off x="5553075" y="25431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80" zoomScaleNormal="80" workbookViewId="0">
      <selection activeCell="E30" sqref="E30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49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4" t="s">
        <v>33</v>
      </c>
      <c r="I3" s="54"/>
      <c r="J3" s="54"/>
      <c r="K3" s="54"/>
      <c r="L3" s="54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5" t="s">
        <v>36</v>
      </c>
      <c r="D5" s="55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14"/>
      <c r="I9" s="14"/>
      <c r="J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14"/>
      <c r="I10" s="14"/>
      <c r="J10" s="13"/>
    </row>
    <row r="11" spans="1:12" ht="16.5" customHeight="1" x14ac:dyDescent="0.3"/>
    <row r="12" spans="1:12" ht="18.75" customHeight="1" x14ac:dyDescent="0.3">
      <c r="D12" s="5"/>
      <c r="F12" s="52" t="s">
        <v>6</v>
      </c>
      <c r="G12" s="52"/>
      <c r="H12" s="52"/>
      <c r="I12" s="52"/>
      <c r="J12" s="52"/>
      <c r="K12" s="52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44</v>
      </c>
      <c r="C14" s="39" t="s">
        <v>41</v>
      </c>
      <c r="D14" s="19" t="s">
        <v>42</v>
      </c>
      <c r="E14" s="19" t="s">
        <v>43</v>
      </c>
      <c r="F14" s="40">
        <v>283927.89</v>
      </c>
      <c r="G14" s="40">
        <v>283927.89</v>
      </c>
      <c r="H14" s="40">
        <v>254966.17</v>
      </c>
      <c r="I14" s="40">
        <v>254966.17</v>
      </c>
      <c r="J14" s="40">
        <v>254966.17</v>
      </c>
      <c r="K14" s="40">
        <v>254966.17</v>
      </c>
      <c r="L14" s="22"/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283927.89</v>
      </c>
      <c r="G32" s="21">
        <f t="shared" ref="G32:J32" si="0">SUM(G14:G31)</f>
        <v>283927.89</v>
      </c>
      <c r="H32" s="21">
        <f t="shared" si="0"/>
        <v>254966.17</v>
      </c>
      <c r="I32" s="21">
        <f t="shared" si="0"/>
        <v>254966.17</v>
      </c>
      <c r="J32" s="21">
        <f t="shared" si="0"/>
        <v>254966.17</v>
      </c>
      <c r="K32" s="21">
        <f>SUM(K14:K31)</f>
        <v>254966.17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48" t="s">
        <v>52</v>
      </c>
      <c r="C36" s="48"/>
      <c r="D36" s="48"/>
      <c r="G36" s="48" t="s">
        <v>54</v>
      </c>
      <c r="H36" s="48"/>
      <c r="I36" s="48"/>
      <c r="J36" s="5"/>
      <c r="K36" s="11"/>
      <c r="L36" s="28" t="s">
        <v>56</v>
      </c>
      <c r="M36" s="5"/>
    </row>
    <row r="37" spans="1:13" s="16" customFormat="1" ht="24" customHeight="1" x14ac:dyDescent="0.3">
      <c r="B37" s="47" t="s">
        <v>53</v>
      </c>
      <c r="C37" s="47"/>
      <c r="D37" s="47"/>
      <c r="G37" s="59" t="s">
        <v>55</v>
      </c>
      <c r="H37" s="59"/>
      <c r="I37" s="59"/>
      <c r="J37" s="18"/>
      <c r="K37" s="27"/>
      <c r="L37" s="27" t="s">
        <v>57</v>
      </c>
      <c r="M37" s="18"/>
    </row>
    <row r="38" spans="1:13" x14ac:dyDescent="0.3">
      <c r="G38" s="12"/>
      <c r="H38" s="12"/>
      <c r="I38" s="12"/>
    </row>
  </sheetData>
  <mergeCells count="10">
    <mergeCell ref="B37:D37"/>
    <mergeCell ref="B36:D36"/>
    <mergeCell ref="G36:I36"/>
    <mergeCell ref="G37:I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D12" sqref="D12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49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4" t="s">
        <v>33</v>
      </c>
      <c r="I3" s="54"/>
      <c r="J3" s="54"/>
      <c r="K3" s="54"/>
      <c r="L3" s="54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6" t="s">
        <v>47</v>
      </c>
      <c r="D5" s="56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29"/>
      <c r="I9" s="29"/>
      <c r="J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29"/>
      <c r="I10" s="29"/>
      <c r="J10" s="13"/>
    </row>
    <row r="11" spans="1:12" ht="16.5" customHeight="1" x14ac:dyDescent="0.3"/>
    <row r="12" spans="1:12" ht="18.75" customHeight="1" x14ac:dyDescent="0.3">
      <c r="D12" s="5"/>
      <c r="F12" s="52" t="s">
        <v>6</v>
      </c>
      <c r="G12" s="52"/>
      <c r="H12" s="52"/>
      <c r="I12" s="52"/>
      <c r="J12" s="52"/>
      <c r="K12" s="52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46</v>
      </c>
      <c r="C14" s="39" t="s">
        <v>45</v>
      </c>
      <c r="D14" s="19" t="s">
        <v>42</v>
      </c>
      <c r="E14" s="19" t="s">
        <v>43</v>
      </c>
      <c r="F14" s="40">
        <v>465006</v>
      </c>
      <c r="G14" s="40">
        <v>465006</v>
      </c>
      <c r="H14" s="40">
        <v>459525.84</v>
      </c>
      <c r="I14" s="40">
        <v>459525.84</v>
      </c>
      <c r="J14" s="40">
        <v>459525.84</v>
      </c>
      <c r="K14" s="40">
        <v>459525.84</v>
      </c>
      <c r="L14" s="22"/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465006</v>
      </c>
      <c r="G32" s="21">
        <f t="shared" ref="G32:J32" si="0">SUM(G14:G31)</f>
        <v>465006</v>
      </c>
      <c r="H32" s="21">
        <f t="shared" si="0"/>
        <v>459525.84</v>
      </c>
      <c r="I32" s="21">
        <f t="shared" si="0"/>
        <v>459525.84</v>
      </c>
      <c r="J32" s="21">
        <f t="shared" si="0"/>
        <v>459525.84</v>
      </c>
      <c r="K32" s="21">
        <f>SUM(K14:K31)</f>
        <v>459525.84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48" t="s">
        <v>52</v>
      </c>
      <c r="C36" s="48"/>
      <c r="D36" s="48"/>
      <c r="G36" s="48" t="s">
        <v>54</v>
      </c>
      <c r="H36" s="48"/>
      <c r="I36" s="48"/>
      <c r="J36" s="5"/>
      <c r="K36" s="11"/>
      <c r="L36" s="28" t="s">
        <v>56</v>
      </c>
      <c r="M36" s="5"/>
    </row>
    <row r="37" spans="1:13" s="16" customFormat="1" ht="24" customHeight="1" x14ac:dyDescent="0.3">
      <c r="B37" s="47" t="s">
        <v>53</v>
      </c>
      <c r="C37" s="47"/>
      <c r="D37" s="47"/>
      <c r="G37" s="59" t="s">
        <v>55</v>
      </c>
      <c r="H37" s="59"/>
      <c r="I37" s="59"/>
      <c r="J37" s="18"/>
      <c r="K37" s="27"/>
      <c r="L37" s="27" t="s">
        <v>57</v>
      </c>
      <c r="M37" s="18"/>
    </row>
    <row r="38" spans="1:13" x14ac:dyDescent="0.3">
      <c r="G38" s="12"/>
      <c r="H38" s="12"/>
      <c r="I38" s="12"/>
    </row>
    <row r="39" spans="1:13" x14ac:dyDescent="0.3">
      <c r="G39" s="12"/>
      <c r="H39" s="12"/>
      <c r="I39" s="12"/>
    </row>
  </sheetData>
  <mergeCells count="10">
    <mergeCell ref="B36:D36"/>
    <mergeCell ref="B37:D37"/>
    <mergeCell ref="G36:I36"/>
    <mergeCell ref="G37:I37"/>
    <mergeCell ref="A1:L1"/>
    <mergeCell ref="H3:L3"/>
    <mergeCell ref="C5:D5"/>
    <mergeCell ref="B9:G9"/>
    <mergeCell ref="B10:G10"/>
    <mergeCell ref="F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zoomScale="80" zoomScaleNormal="80" workbookViewId="0">
      <selection sqref="A1:L1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22.8" customHeight="1" x14ac:dyDescent="0.3">
      <c r="B4" s="2" t="s">
        <v>10</v>
      </c>
      <c r="C4" s="2"/>
      <c r="D4" s="41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35.4" customHeight="1" x14ac:dyDescent="0.3">
      <c r="B5" s="58" t="s">
        <v>3</v>
      </c>
      <c r="C5" s="58"/>
      <c r="D5" s="42" t="s">
        <v>48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 t="s">
        <v>49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3"/>
    <row r="12" spans="1:12" ht="16.5" customHeight="1" x14ac:dyDescent="0.3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8.2" customHeight="1" x14ac:dyDescent="0.3">
      <c r="A14" s="19">
        <v>1</v>
      </c>
      <c r="B14" s="39">
        <v>1</v>
      </c>
      <c r="C14" s="15">
        <v>113</v>
      </c>
      <c r="D14" s="19" t="s">
        <v>50</v>
      </c>
      <c r="E14" s="26">
        <v>36302219</v>
      </c>
      <c r="F14" s="26">
        <v>36302219.270000003</v>
      </c>
      <c r="G14" s="26">
        <v>30291290.420000002</v>
      </c>
      <c r="H14" s="26">
        <v>26843386.390000001</v>
      </c>
      <c r="I14" s="26">
        <v>26843386.390000001</v>
      </c>
      <c r="J14" s="26">
        <v>26843386.390000001</v>
      </c>
      <c r="K14" s="26">
        <v>26843386.390000001</v>
      </c>
      <c r="L14" s="22"/>
    </row>
    <row r="15" spans="1:12" ht="27" customHeight="1" x14ac:dyDescent="0.3">
      <c r="A15" s="19">
        <v>2</v>
      </c>
      <c r="B15" s="39">
        <v>1</v>
      </c>
      <c r="C15" s="15">
        <v>132</v>
      </c>
      <c r="D15" s="15" t="s">
        <v>50</v>
      </c>
      <c r="E15" s="26">
        <v>6034597</v>
      </c>
      <c r="F15" s="26">
        <v>6034597.0499999998</v>
      </c>
      <c r="G15" s="26">
        <v>4482374.29</v>
      </c>
      <c r="H15" s="26">
        <v>4482374.29</v>
      </c>
      <c r="I15" s="26">
        <v>4482374.29</v>
      </c>
      <c r="J15" s="26">
        <v>595434.31999999995</v>
      </c>
      <c r="K15" s="26">
        <v>595434.31999999995</v>
      </c>
      <c r="L15" s="23"/>
    </row>
    <row r="16" spans="1:12" ht="27" customHeight="1" x14ac:dyDescent="0.3">
      <c r="A16" s="19">
        <v>3</v>
      </c>
      <c r="B16" s="39">
        <v>1</v>
      </c>
      <c r="C16" s="15">
        <v>141</v>
      </c>
      <c r="D16" s="15" t="s">
        <v>50</v>
      </c>
      <c r="E16" s="26">
        <v>4470475</v>
      </c>
      <c r="F16" s="26">
        <v>4470474.6399999997</v>
      </c>
      <c r="G16" s="26">
        <v>3250826.49</v>
      </c>
      <c r="H16" s="26">
        <v>3250826.49</v>
      </c>
      <c r="I16" s="26">
        <v>3250826.49</v>
      </c>
      <c r="J16" s="26">
        <v>3152249.77</v>
      </c>
      <c r="K16" s="26">
        <v>3152249.77</v>
      </c>
      <c r="L16" s="23"/>
    </row>
    <row r="17" spans="1:12" ht="27" customHeight="1" x14ac:dyDescent="0.3">
      <c r="A17" s="19">
        <v>4</v>
      </c>
      <c r="B17" s="39">
        <v>1</v>
      </c>
      <c r="C17" s="15">
        <v>142</v>
      </c>
      <c r="D17" s="15" t="s">
        <v>50</v>
      </c>
      <c r="E17" s="26">
        <v>1698093</v>
      </c>
      <c r="F17" s="26">
        <v>1698093.24</v>
      </c>
      <c r="G17" s="26">
        <v>1236276.51</v>
      </c>
      <c r="H17" s="26">
        <v>1236276.51</v>
      </c>
      <c r="I17" s="26">
        <v>1236276.51</v>
      </c>
      <c r="J17" s="26">
        <v>1081037.57</v>
      </c>
      <c r="K17" s="26">
        <v>1081037.57</v>
      </c>
      <c r="L17" s="23"/>
    </row>
    <row r="18" spans="1:12" ht="27" customHeight="1" x14ac:dyDescent="0.3">
      <c r="A18" s="19">
        <v>5</v>
      </c>
      <c r="B18" s="39">
        <v>1</v>
      </c>
      <c r="C18" s="15">
        <v>143</v>
      </c>
      <c r="D18" s="15" t="s">
        <v>50</v>
      </c>
      <c r="E18" s="26">
        <v>717010</v>
      </c>
      <c r="F18" s="26">
        <v>717009.8</v>
      </c>
      <c r="G18" s="26">
        <v>494510.6</v>
      </c>
      <c r="H18" s="26">
        <v>494510.6</v>
      </c>
      <c r="I18" s="26">
        <v>494510.6</v>
      </c>
      <c r="J18" s="26">
        <v>432415.03</v>
      </c>
      <c r="K18" s="26">
        <v>432415.03</v>
      </c>
      <c r="L18" s="23"/>
    </row>
    <row r="19" spans="1:12" ht="27" customHeight="1" x14ac:dyDescent="0.3">
      <c r="A19" s="19">
        <v>6</v>
      </c>
      <c r="B19" s="39">
        <v>1</v>
      </c>
      <c r="C19" s="15">
        <v>159</v>
      </c>
      <c r="D19" s="15" t="s">
        <v>50</v>
      </c>
      <c r="E19" s="26">
        <v>3044372</v>
      </c>
      <c r="F19" s="26">
        <v>3044372</v>
      </c>
      <c r="G19" s="26">
        <v>2131364.3199999998</v>
      </c>
      <c r="H19" s="26">
        <v>2131364.3199999998</v>
      </c>
      <c r="I19" s="26">
        <v>2131364.3199999998</v>
      </c>
      <c r="J19" s="26">
        <v>2131364.3199999998</v>
      </c>
      <c r="K19" s="26">
        <v>2131364.3199999998</v>
      </c>
      <c r="L19" s="23"/>
    </row>
    <row r="20" spans="1:12" ht="27" customHeight="1" x14ac:dyDescent="0.3">
      <c r="A20" s="19">
        <v>7</v>
      </c>
      <c r="B20" s="39">
        <v>1</v>
      </c>
      <c r="C20" s="15">
        <v>211</v>
      </c>
      <c r="D20" s="15" t="s">
        <v>50</v>
      </c>
      <c r="E20" s="26">
        <v>299402</v>
      </c>
      <c r="F20" s="26">
        <v>296749.21999999997</v>
      </c>
      <c r="G20" s="26">
        <v>63059.68</v>
      </c>
      <c r="H20" s="26">
        <v>63059.68</v>
      </c>
      <c r="I20" s="26">
        <v>63059.68</v>
      </c>
      <c r="J20" s="26">
        <v>61932.160000000003</v>
      </c>
      <c r="K20" s="26">
        <v>61932.160000000003</v>
      </c>
      <c r="L20" s="23"/>
    </row>
    <row r="21" spans="1:12" ht="27" customHeight="1" x14ac:dyDescent="0.3">
      <c r="A21" s="19">
        <v>8</v>
      </c>
      <c r="B21" s="39">
        <v>1</v>
      </c>
      <c r="C21" s="15">
        <v>212</v>
      </c>
      <c r="D21" s="15" t="s">
        <v>50</v>
      </c>
      <c r="E21" s="26">
        <v>800</v>
      </c>
      <c r="F21" s="26">
        <v>800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3"/>
    </row>
    <row r="22" spans="1:12" ht="27" customHeight="1" x14ac:dyDescent="0.3">
      <c r="A22" s="19">
        <v>9</v>
      </c>
      <c r="B22" s="39">
        <v>1</v>
      </c>
      <c r="C22" s="15">
        <v>214</v>
      </c>
      <c r="D22" s="15" t="s">
        <v>50</v>
      </c>
      <c r="E22" s="26">
        <v>162331</v>
      </c>
      <c r="F22" s="26">
        <v>162331</v>
      </c>
      <c r="G22" s="26">
        <v>83034.87</v>
      </c>
      <c r="H22" s="26">
        <v>83034.87</v>
      </c>
      <c r="I22" s="26">
        <v>83034.87</v>
      </c>
      <c r="J22" s="26">
        <v>83034.87</v>
      </c>
      <c r="K22" s="26">
        <v>83034.87</v>
      </c>
      <c r="L22" s="23"/>
    </row>
    <row r="23" spans="1:12" ht="27" customHeight="1" x14ac:dyDescent="0.3">
      <c r="A23" s="19">
        <v>10</v>
      </c>
      <c r="B23" s="39">
        <v>1</v>
      </c>
      <c r="C23" s="15">
        <v>215</v>
      </c>
      <c r="D23" s="15" t="s">
        <v>50</v>
      </c>
      <c r="E23" s="26">
        <v>3830</v>
      </c>
      <c r="F23" s="26">
        <v>3830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3"/>
    </row>
    <row r="24" spans="1:12" ht="27" customHeight="1" x14ac:dyDescent="0.3">
      <c r="A24" s="19">
        <v>11</v>
      </c>
      <c r="B24" s="39">
        <v>1</v>
      </c>
      <c r="C24" s="15">
        <v>216</v>
      </c>
      <c r="D24" s="15" t="s">
        <v>50</v>
      </c>
      <c r="E24" s="26">
        <v>1918</v>
      </c>
      <c r="F24" s="26">
        <v>1918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3">
      <c r="A25" s="19">
        <v>12</v>
      </c>
      <c r="B25" s="39">
        <v>1</v>
      </c>
      <c r="C25" s="15">
        <v>223</v>
      </c>
      <c r="D25" s="15" t="s">
        <v>50</v>
      </c>
      <c r="E25" s="26">
        <v>3788</v>
      </c>
      <c r="F25" s="26">
        <v>3788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3">
      <c r="A26" s="19">
        <v>13</v>
      </c>
      <c r="B26" s="39">
        <v>1</v>
      </c>
      <c r="C26" s="15">
        <v>241</v>
      </c>
      <c r="D26" s="15" t="s">
        <v>50</v>
      </c>
      <c r="E26" s="26">
        <v>0</v>
      </c>
      <c r="F26" s="26">
        <v>450</v>
      </c>
      <c r="G26" s="26">
        <v>450</v>
      </c>
      <c r="H26" s="26">
        <v>450</v>
      </c>
      <c r="I26" s="26">
        <v>450</v>
      </c>
      <c r="J26" s="26">
        <v>450</v>
      </c>
      <c r="K26" s="26">
        <v>450</v>
      </c>
      <c r="L26" s="23"/>
    </row>
    <row r="27" spans="1:12" ht="27" customHeight="1" x14ac:dyDescent="0.3">
      <c r="A27" s="19">
        <v>14</v>
      </c>
      <c r="B27" s="39">
        <v>1</v>
      </c>
      <c r="C27" s="15">
        <v>242</v>
      </c>
      <c r="D27" s="15" t="s">
        <v>50</v>
      </c>
      <c r="E27" s="26">
        <v>1080</v>
      </c>
      <c r="F27" s="26">
        <v>2660</v>
      </c>
      <c r="G27" s="26">
        <v>2250</v>
      </c>
      <c r="H27" s="26">
        <v>2250</v>
      </c>
      <c r="I27" s="26">
        <v>2250</v>
      </c>
      <c r="J27" s="26">
        <v>2250</v>
      </c>
      <c r="K27" s="26">
        <v>2250</v>
      </c>
      <c r="L27" s="23"/>
    </row>
    <row r="28" spans="1:12" ht="27" customHeight="1" x14ac:dyDescent="0.3">
      <c r="A28" s="19">
        <v>15</v>
      </c>
      <c r="B28" s="39">
        <v>1</v>
      </c>
      <c r="C28" s="15">
        <v>244</v>
      </c>
      <c r="D28" s="15" t="s">
        <v>50</v>
      </c>
      <c r="E28" s="26">
        <v>1475</v>
      </c>
      <c r="F28" s="26">
        <v>1475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3"/>
    </row>
    <row r="29" spans="1:12" ht="27" customHeight="1" x14ac:dyDescent="0.3">
      <c r="A29" s="19">
        <v>16</v>
      </c>
      <c r="B29" s="39">
        <v>1</v>
      </c>
      <c r="C29" s="15">
        <v>245</v>
      </c>
      <c r="D29" s="15" t="s">
        <v>50</v>
      </c>
      <c r="E29" s="26">
        <v>1443</v>
      </c>
      <c r="F29" s="26">
        <v>1443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3"/>
    </row>
    <row r="30" spans="1:12" ht="27" customHeight="1" x14ac:dyDescent="0.3">
      <c r="A30" s="19">
        <v>17</v>
      </c>
      <c r="B30" s="39">
        <v>1</v>
      </c>
      <c r="C30" s="15">
        <v>246</v>
      </c>
      <c r="D30" s="15" t="s">
        <v>50</v>
      </c>
      <c r="E30" s="26">
        <v>44564</v>
      </c>
      <c r="F30" s="26">
        <v>44564</v>
      </c>
      <c r="G30" s="26">
        <v>4766.05</v>
      </c>
      <c r="H30" s="26">
        <v>4766.05</v>
      </c>
      <c r="I30" s="26">
        <v>4766.05</v>
      </c>
      <c r="J30" s="26">
        <v>4766.05</v>
      </c>
      <c r="K30" s="26">
        <v>4766.05</v>
      </c>
      <c r="L30" s="23"/>
    </row>
    <row r="31" spans="1:12" ht="27" customHeight="1" x14ac:dyDescent="0.3">
      <c r="A31" s="19">
        <v>18</v>
      </c>
      <c r="B31" s="39">
        <v>1</v>
      </c>
      <c r="C31" s="15">
        <v>247</v>
      </c>
      <c r="D31" s="15" t="s">
        <v>50</v>
      </c>
      <c r="E31" s="26">
        <v>10793</v>
      </c>
      <c r="F31" s="26">
        <v>10793</v>
      </c>
      <c r="G31" s="26">
        <v>6811.71</v>
      </c>
      <c r="H31" s="26">
        <v>6811.71</v>
      </c>
      <c r="I31" s="26">
        <v>6811.71</v>
      </c>
      <c r="J31" s="26">
        <v>6811.71</v>
      </c>
      <c r="K31" s="26">
        <v>6811.71</v>
      </c>
      <c r="L31" s="23"/>
    </row>
    <row r="32" spans="1:12" ht="27" customHeight="1" x14ac:dyDescent="0.3">
      <c r="A32" s="19">
        <v>19</v>
      </c>
      <c r="B32" s="39">
        <v>1</v>
      </c>
      <c r="C32" s="15">
        <v>248</v>
      </c>
      <c r="D32" s="15" t="s">
        <v>50</v>
      </c>
      <c r="E32" s="26">
        <v>7250</v>
      </c>
      <c r="F32" s="26">
        <v>7250</v>
      </c>
      <c r="G32" s="26">
        <v>2929</v>
      </c>
      <c r="H32" s="26">
        <v>2929</v>
      </c>
      <c r="I32" s="26">
        <v>2929</v>
      </c>
      <c r="J32" s="26">
        <v>2929</v>
      </c>
      <c r="K32" s="26">
        <v>2929</v>
      </c>
      <c r="L32" s="23"/>
    </row>
    <row r="33" spans="1:13" ht="27" customHeight="1" x14ac:dyDescent="0.3">
      <c r="A33" s="19">
        <v>20</v>
      </c>
      <c r="B33" s="39">
        <v>1</v>
      </c>
      <c r="C33" s="15">
        <v>249</v>
      </c>
      <c r="D33" s="15" t="s">
        <v>50</v>
      </c>
      <c r="E33" s="26">
        <v>25353</v>
      </c>
      <c r="F33" s="26">
        <v>25353</v>
      </c>
      <c r="G33" s="26">
        <v>12113.53</v>
      </c>
      <c r="H33" s="26">
        <v>12113.53</v>
      </c>
      <c r="I33" s="26">
        <v>12113.53</v>
      </c>
      <c r="J33" s="26">
        <v>12113.53</v>
      </c>
      <c r="K33" s="26">
        <v>12113.53</v>
      </c>
      <c r="L33" s="22"/>
    </row>
    <row r="34" spans="1:13" ht="26.4" customHeight="1" x14ac:dyDescent="0.3">
      <c r="A34" s="19">
        <v>21</v>
      </c>
      <c r="B34" s="39">
        <v>1</v>
      </c>
      <c r="C34" s="15">
        <v>251</v>
      </c>
      <c r="D34" s="19" t="s">
        <v>50</v>
      </c>
      <c r="E34" s="26">
        <v>33564</v>
      </c>
      <c r="F34" s="26">
        <v>33564</v>
      </c>
      <c r="G34" s="26">
        <v>1632.12</v>
      </c>
      <c r="H34" s="26">
        <v>1632.12</v>
      </c>
      <c r="I34" s="26">
        <v>1632.12</v>
      </c>
      <c r="J34" s="26">
        <v>1632.12</v>
      </c>
      <c r="K34" s="26">
        <v>1632.12</v>
      </c>
      <c r="L34" s="22"/>
    </row>
    <row r="35" spans="1:13" ht="27" customHeight="1" x14ac:dyDescent="0.3">
      <c r="D35" s="20" t="s">
        <v>51</v>
      </c>
      <c r="E35" s="21">
        <f>SUM(E14:E34)</f>
        <v>52864357</v>
      </c>
      <c r="F35" s="21">
        <f t="shared" ref="F35:K35" si="0">SUM(F14:F34)</f>
        <v>52863734.219999999</v>
      </c>
      <c r="G35" s="21">
        <f t="shared" si="0"/>
        <v>42063689.589999996</v>
      </c>
      <c r="H35" s="21">
        <f t="shared" si="0"/>
        <v>38615785.559999995</v>
      </c>
      <c r="I35" s="21">
        <f t="shared" si="0"/>
        <v>38615785.559999995</v>
      </c>
      <c r="J35" s="21">
        <f t="shared" si="0"/>
        <v>34411806.839999989</v>
      </c>
      <c r="K35" s="21">
        <f t="shared" si="0"/>
        <v>34411806.839999989</v>
      </c>
    </row>
    <row r="36" spans="1:13" ht="27.6" customHeight="1" x14ac:dyDescent="0.3">
      <c r="A36" s="4" t="s">
        <v>23</v>
      </c>
      <c r="G36" s="8"/>
      <c r="H36" s="8"/>
      <c r="I36" s="8"/>
      <c r="J36" s="9"/>
      <c r="K36" s="9"/>
      <c r="L36" s="9"/>
      <c r="M36" s="9"/>
    </row>
    <row r="37" spans="1:13" ht="22.8" customHeight="1" x14ac:dyDescent="0.3">
      <c r="A37" s="4"/>
      <c r="G37" s="8"/>
      <c r="H37" s="8"/>
      <c r="I37" s="8"/>
      <c r="J37" s="9"/>
      <c r="K37" s="9"/>
      <c r="L37" s="9"/>
      <c r="M37" s="9"/>
    </row>
    <row r="38" spans="1:13" ht="34.799999999999997" customHeight="1" x14ac:dyDescent="0.3">
      <c r="M38" s="12"/>
    </row>
    <row r="39" spans="1:13" ht="12.75" customHeight="1" x14ac:dyDescent="0.3">
      <c r="B39" s="48" t="s">
        <v>52</v>
      </c>
      <c r="C39" s="48"/>
      <c r="D39" s="48"/>
      <c r="G39" s="48" t="s">
        <v>54</v>
      </c>
      <c r="H39" s="48"/>
      <c r="I39" s="48"/>
      <c r="J39" s="5"/>
      <c r="K39" s="11"/>
      <c r="L39" s="10" t="s">
        <v>56</v>
      </c>
      <c r="M39" s="5"/>
    </row>
    <row r="40" spans="1:13" s="16" customFormat="1" ht="24" customHeight="1" x14ac:dyDescent="0.3">
      <c r="B40" s="47" t="s">
        <v>53</v>
      </c>
      <c r="C40" s="47"/>
      <c r="D40" s="47"/>
      <c r="G40" s="59" t="s">
        <v>55</v>
      </c>
      <c r="H40" s="59"/>
      <c r="I40" s="59"/>
      <c r="J40" s="18"/>
      <c r="K40" s="17"/>
      <c r="L40" s="17" t="s">
        <v>57</v>
      </c>
      <c r="M40" s="18"/>
    </row>
    <row r="41" spans="1:13" ht="55.5" customHeight="1" x14ac:dyDescent="0.3">
      <c r="A41" s="49" t="s">
        <v>60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13" ht="17.2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3" ht="16.5" customHeight="1" x14ac:dyDescent="0.3">
      <c r="A43" s="7"/>
      <c r="B43" s="2" t="s">
        <v>9</v>
      </c>
      <c r="C43" s="2"/>
      <c r="D43" s="24" t="s">
        <v>34</v>
      </c>
      <c r="H43" s="54" t="s">
        <v>32</v>
      </c>
      <c r="I43" s="54"/>
      <c r="J43" s="54"/>
      <c r="K43" s="54"/>
      <c r="L43" s="54"/>
    </row>
    <row r="44" spans="1:13" ht="25.8" customHeight="1" x14ac:dyDescent="0.3">
      <c r="B44" s="2" t="s">
        <v>10</v>
      </c>
      <c r="C44" s="2"/>
      <c r="D44" s="41" t="s">
        <v>35</v>
      </c>
      <c r="G44" s="2"/>
      <c r="H44" s="2"/>
      <c r="I44" s="2" t="s">
        <v>8</v>
      </c>
      <c r="J44" s="32" t="s">
        <v>37</v>
      </c>
      <c r="K44" s="32"/>
      <c r="L44" s="32"/>
    </row>
    <row r="45" spans="1:13" ht="33.6" customHeight="1" x14ac:dyDescent="0.3">
      <c r="B45" s="58" t="s">
        <v>3</v>
      </c>
      <c r="C45" s="58"/>
      <c r="D45" s="42" t="s">
        <v>48</v>
      </c>
      <c r="G45" s="2"/>
      <c r="H45" s="2"/>
      <c r="I45" s="2" t="s">
        <v>11</v>
      </c>
      <c r="J45" s="33" t="s">
        <v>38</v>
      </c>
      <c r="K45" s="33"/>
      <c r="L45" s="33"/>
    </row>
    <row r="46" spans="1:13" ht="20.25" customHeight="1" x14ac:dyDescent="0.3">
      <c r="B46" s="2" t="s">
        <v>2</v>
      </c>
      <c r="C46" s="2"/>
      <c r="D46" s="31"/>
      <c r="G46" s="2"/>
      <c r="H46" s="2"/>
      <c r="I46" s="2" t="s">
        <v>18</v>
      </c>
      <c r="J46" s="34" t="s">
        <v>39</v>
      </c>
      <c r="K46" s="34"/>
      <c r="L46" s="34"/>
    </row>
    <row r="47" spans="1:13" ht="21" customHeight="1" x14ac:dyDescent="0.3">
      <c r="B47" s="2" t="s">
        <v>25</v>
      </c>
      <c r="C47" s="2"/>
      <c r="D47" s="31" t="s">
        <v>49</v>
      </c>
      <c r="G47" s="2"/>
      <c r="H47" s="2"/>
      <c r="I47" s="2" t="s">
        <v>20</v>
      </c>
      <c r="J47" s="30" t="s">
        <v>40</v>
      </c>
      <c r="K47" s="30"/>
      <c r="L47" s="30"/>
    </row>
    <row r="48" spans="1:13" ht="21" customHeight="1" x14ac:dyDescent="0.3">
      <c r="B48" s="3"/>
      <c r="C48" s="3"/>
      <c r="D48" s="3"/>
    </row>
    <row r="49" spans="1:12" ht="30" customHeight="1" x14ac:dyDescent="0.3">
      <c r="A49" s="13"/>
      <c r="B49" s="53" t="s">
        <v>24</v>
      </c>
      <c r="C49" s="53"/>
      <c r="D49" s="53"/>
      <c r="E49" s="53"/>
      <c r="F49" s="53"/>
      <c r="G49" s="53"/>
      <c r="H49" s="53"/>
      <c r="I49" s="53"/>
      <c r="J49" s="53"/>
      <c r="K49" s="53"/>
      <c r="L49" s="13"/>
    </row>
    <row r="50" spans="1:12" ht="30" customHeight="1" x14ac:dyDescent="0.3">
      <c r="B50" s="53" t="s">
        <v>21</v>
      </c>
      <c r="C50" s="53"/>
      <c r="D50" s="53"/>
      <c r="E50" s="53"/>
      <c r="F50" s="53"/>
      <c r="G50" s="53"/>
      <c r="H50" s="53"/>
      <c r="I50" s="53"/>
      <c r="J50" s="53"/>
      <c r="K50" s="53"/>
      <c r="L50" s="13"/>
    </row>
    <row r="51" spans="1:12" ht="20.25" customHeight="1" x14ac:dyDescent="0.3"/>
    <row r="52" spans="1:12" ht="16.5" customHeight="1" x14ac:dyDescent="0.3">
      <c r="E52" s="57" t="s">
        <v>6</v>
      </c>
      <c r="F52" s="57"/>
      <c r="G52" s="57"/>
      <c r="H52" s="57"/>
      <c r="I52" s="57"/>
      <c r="J52" s="57"/>
      <c r="K52" s="57"/>
    </row>
    <row r="53" spans="1:12" ht="29.25" customHeight="1" x14ac:dyDescent="0.3">
      <c r="A53" s="20" t="s">
        <v>4</v>
      </c>
      <c r="B53" s="20" t="s">
        <v>31</v>
      </c>
      <c r="C53" s="20" t="s">
        <v>22</v>
      </c>
      <c r="D53" s="20" t="s">
        <v>5</v>
      </c>
      <c r="E53" s="20" t="s">
        <v>30</v>
      </c>
      <c r="F53" s="20" t="s">
        <v>26</v>
      </c>
      <c r="G53" s="20" t="s">
        <v>29</v>
      </c>
      <c r="H53" s="20" t="s">
        <v>27</v>
      </c>
      <c r="I53" s="20" t="s">
        <v>28</v>
      </c>
      <c r="J53" s="20" t="s">
        <v>14</v>
      </c>
      <c r="K53" s="20" t="s">
        <v>19</v>
      </c>
      <c r="L53" s="20" t="s">
        <v>7</v>
      </c>
    </row>
    <row r="54" spans="1:12" ht="27" customHeight="1" x14ac:dyDescent="0.3">
      <c r="A54" s="19">
        <v>22</v>
      </c>
      <c r="B54" s="39">
        <v>1</v>
      </c>
      <c r="C54" s="15">
        <v>252</v>
      </c>
      <c r="D54" s="15" t="s">
        <v>50</v>
      </c>
      <c r="E54" s="26">
        <v>845</v>
      </c>
      <c r="F54" s="26">
        <v>1005.98</v>
      </c>
      <c r="G54" s="26">
        <v>160.97999999999999</v>
      </c>
      <c r="H54" s="26">
        <v>160.97999999999999</v>
      </c>
      <c r="I54" s="26">
        <v>160.97999999999999</v>
      </c>
      <c r="J54" s="26">
        <v>160.97999999999999</v>
      </c>
      <c r="K54" s="26">
        <v>160.97999999999999</v>
      </c>
      <c r="L54" s="23"/>
    </row>
    <row r="55" spans="1:12" ht="27" customHeight="1" x14ac:dyDescent="0.3">
      <c r="A55" s="19">
        <v>23</v>
      </c>
      <c r="B55" s="39">
        <v>1</v>
      </c>
      <c r="C55" s="15">
        <v>253</v>
      </c>
      <c r="D55" s="15" t="s">
        <v>50</v>
      </c>
      <c r="E55" s="26">
        <v>16426</v>
      </c>
      <c r="F55" s="26">
        <v>16426</v>
      </c>
      <c r="G55" s="26">
        <v>373.52</v>
      </c>
      <c r="H55" s="26">
        <v>373.52</v>
      </c>
      <c r="I55" s="26">
        <v>373.52</v>
      </c>
      <c r="J55" s="26">
        <v>373.52</v>
      </c>
      <c r="K55" s="26">
        <v>373.52</v>
      </c>
      <c r="L55" s="23"/>
    </row>
    <row r="56" spans="1:12" ht="27" customHeight="1" x14ac:dyDescent="0.3">
      <c r="A56" s="19">
        <v>24</v>
      </c>
      <c r="B56" s="39">
        <v>1</v>
      </c>
      <c r="C56" s="15">
        <v>254</v>
      </c>
      <c r="D56" s="15" t="s">
        <v>50</v>
      </c>
      <c r="E56" s="26">
        <v>5402</v>
      </c>
      <c r="F56" s="26">
        <v>5402</v>
      </c>
      <c r="G56" s="26">
        <v>3282.05</v>
      </c>
      <c r="H56" s="26">
        <v>3282.05</v>
      </c>
      <c r="I56" s="26">
        <v>3282.05</v>
      </c>
      <c r="J56" s="26">
        <v>3282.05</v>
      </c>
      <c r="K56" s="26">
        <v>3282.05</v>
      </c>
      <c r="L56" s="23"/>
    </row>
    <row r="57" spans="1:12" ht="27" customHeight="1" x14ac:dyDescent="0.3">
      <c r="A57" s="19">
        <v>25</v>
      </c>
      <c r="B57" s="39">
        <v>1</v>
      </c>
      <c r="C57" s="15">
        <v>255</v>
      </c>
      <c r="D57" s="15" t="s">
        <v>50</v>
      </c>
      <c r="E57" s="26">
        <v>9585</v>
      </c>
      <c r="F57" s="26">
        <v>9585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3"/>
    </row>
    <row r="58" spans="1:12" ht="27" customHeight="1" x14ac:dyDescent="0.3">
      <c r="A58" s="19">
        <v>26</v>
      </c>
      <c r="B58" s="39">
        <v>1</v>
      </c>
      <c r="C58" s="15">
        <v>256</v>
      </c>
      <c r="D58" s="15" t="s">
        <v>50</v>
      </c>
      <c r="E58" s="26">
        <v>10594</v>
      </c>
      <c r="F58" s="26">
        <v>10594</v>
      </c>
      <c r="G58" s="26">
        <v>3886.25</v>
      </c>
      <c r="H58" s="26">
        <v>3886.25</v>
      </c>
      <c r="I58" s="26">
        <v>3886.25</v>
      </c>
      <c r="J58" s="26">
        <v>3886.25</v>
      </c>
      <c r="K58" s="26">
        <v>3886.25</v>
      </c>
      <c r="L58" s="23"/>
    </row>
    <row r="59" spans="1:12" ht="27" customHeight="1" x14ac:dyDescent="0.3">
      <c r="A59" s="19">
        <v>27</v>
      </c>
      <c r="B59" s="39">
        <v>1</v>
      </c>
      <c r="C59" s="15">
        <v>259</v>
      </c>
      <c r="D59" s="15" t="s">
        <v>50</v>
      </c>
      <c r="E59" s="26">
        <v>5683</v>
      </c>
      <c r="F59" s="26">
        <v>5683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3"/>
    </row>
    <row r="60" spans="1:12" ht="27" customHeight="1" x14ac:dyDescent="0.3">
      <c r="A60" s="19">
        <v>28</v>
      </c>
      <c r="B60" s="39">
        <v>1</v>
      </c>
      <c r="C60" s="15">
        <v>261</v>
      </c>
      <c r="D60" s="15" t="s">
        <v>50</v>
      </c>
      <c r="E60" s="26">
        <v>578582</v>
      </c>
      <c r="F60" s="26">
        <v>578582</v>
      </c>
      <c r="G60" s="26">
        <v>187254.82</v>
      </c>
      <c r="H60" s="26">
        <v>187254.82</v>
      </c>
      <c r="I60" s="26">
        <v>187254.82</v>
      </c>
      <c r="J60" s="26">
        <v>187254.82</v>
      </c>
      <c r="K60" s="26">
        <v>187254.82</v>
      </c>
      <c r="L60" s="23"/>
    </row>
    <row r="61" spans="1:12" ht="27" customHeight="1" x14ac:dyDescent="0.3">
      <c r="A61" s="19">
        <v>29</v>
      </c>
      <c r="B61" s="39">
        <v>1</v>
      </c>
      <c r="C61" s="15">
        <v>271</v>
      </c>
      <c r="D61" s="15" t="s">
        <v>50</v>
      </c>
      <c r="E61" s="26">
        <v>15950</v>
      </c>
      <c r="F61" s="26">
        <v>15950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3"/>
    </row>
    <row r="62" spans="1:12" ht="27" customHeight="1" x14ac:dyDescent="0.3">
      <c r="A62" s="19">
        <v>30</v>
      </c>
      <c r="B62" s="39">
        <v>1</v>
      </c>
      <c r="C62" s="15">
        <v>272</v>
      </c>
      <c r="D62" s="15" t="s">
        <v>50</v>
      </c>
      <c r="E62" s="26">
        <v>5508</v>
      </c>
      <c r="F62" s="26">
        <v>5508</v>
      </c>
      <c r="G62" s="26">
        <v>2947.24</v>
      </c>
      <c r="H62" s="26">
        <v>2947.24</v>
      </c>
      <c r="I62" s="26">
        <v>2947.24</v>
      </c>
      <c r="J62" s="26">
        <v>2947.24</v>
      </c>
      <c r="K62" s="26">
        <v>2947.24</v>
      </c>
      <c r="L62" s="23"/>
    </row>
    <row r="63" spans="1:12" ht="27" customHeight="1" x14ac:dyDescent="0.3">
      <c r="A63" s="19">
        <v>31</v>
      </c>
      <c r="B63" s="39">
        <v>1</v>
      </c>
      <c r="C63" s="15">
        <v>273</v>
      </c>
      <c r="D63" s="15" t="s">
        <v>50</v>
      </c>
      <c r="E63" s="26">
        <v>20718</v>
      </c>
      <c r="F63" s="26">
        <v>20718</v>
      </c>
      <c r="G63" s="26">
        <v>1647.62</v>
      </c>
      <c r="H63" s="26">
        <v>1647.62</v>
      </c>
      <c r="I63" s="26">
        <v>1647.62</v>
      </c>
      <c r="J63" s="26">
        <v>1647.62</v>
      </c>
      <c r="K63" s="26">
        <v>1647.62</v>
      </c>
      <c r="L63" s="23"/>
    </row>
    <row r="64" spans="1:12" ht="27" customHeight="1" x14ac:dyDescent="0.3">
      <c r="A64" s="19">
        <v>32</v>
      </c>
      <c r="B64" s="39">
        <v>1</v>
      </c>
      <c r="C64" s="15">
        <v>291</v>
      </c>
      <c r="D64" s="15" t="s">
        <v>50</v>
      </c>
      <c r="E64" s="26">
        <v>4852</v>
      </c>
      <c r="F64" s="26">
        <v>4852</v>
      </c>
      <c r="G64" s="26">
        <v>808.13</v>
      </c>
      <c r="H64" s="26">
        <v>808.13</v>
      </c>
      <c r="I64" s="26">
        <v>808.13</v>
      </c>
      <c r="J64" s="26">
        <v>808.13</v>
      </c>
      <c r="K64" s="26">
        <v>808.13</v>
      </c>
      <c r="L64" s="23"/>
    </row>
    <row r="65" spans="1:13" ht="27" customHeight="1" x14ac:dyDescent="0.3">
      <c r="A65" s="19">
        <v>33</v>
      </c>
      <c r="B65" s="39">
        <v>1</v>
      </c>
      <c r="C65" s="15">
        <v>292</v>
      </c>
      <c r="D65" s="15" t="s">
        <v>50</v>
      </c>
      <c r="E65" s="26">
        <v>2686</v>
      </c>
      <c r="F65" s="26">
        <v>2686</v>
      </c>
      <c r="G65" s="26">
        <v>1276.55</v>
      </c>
      <c r="H65" s="26">
        <v>1276.55</v>
      </c>
      <c r="I65" s="26">
        <v>1276.55</v>
      </c>
      <c r="J65" s="26">
        <v>1276.55</v>
      </c>
      <c r="K65" s="26">
        <v>1276.55</v>
      </c>
      <c r="L65" s="23"/>
    </row>
    <row r="66" spans="1:13" ht="27" customHeight="1" x14ac:dyDescent="0.3">
      <c r="A66" s="19">
        <v>34</v>
      </c>
      <c r="B66" s="39">
        <v>1</v>
      </c>
      <c r="C66" s="15">
        <v>293</v>
      </c>
      <c r="D66" s="15" t="s">
        <v>50</v>
      </c>
      <c r="E66" s="26">
        <v>1700</v>
      </c>
      <c r="F66" s="26">
        <v>2161.8000000000002</v>
      </c>
      <c r="G66" s="26">
        <v>1961.8</v>
      </c>
      <c r="H66" s="26">
        <v>1961.8</v>
      </c>
      <c r="I66" s="26">
        <v>1961.8</v>
      </c>
      <c r="J66" s="26">
        <v>1961.8</v>
      </c>
      <c r="K66" s="26">
        <v>1961.8</v>
      </c>
      <c r="L66" s="23"/>
    </row>
    <row r="67" spans="1:13" ht="27" customHeight="1" x14ac:dyDescent="0.3">
      <c r="A67" s="19">
        <v>35</v>
      </c>
      <c r="B67" s="39">
        <v>1</v>
      </c>
      <c r="C67" s="15">
        <v>294</v>
      </c>
      <c r="D67" s="15" t="s">
        <v>50</v>
      </c>
      <c r="E67" s="26">
        <v>34551</v>
      </c>
      <c r="F67" s="26">
        <v>34551</v>
      </c>
      <c r="G67" s="26">
        <v>1918.7</v>
      </c>
      <c r="H67" s="26">
        <v>1918.7</v>
      </c>
      <c r="I67" s="26">
        <v>1918.7</v>
      </c>
      <c r="J67" s="26">
        <v>1918.7</v>
      </c>
      <c r="K67" s="26">
        <v>1918.7</v>
      </c>
      <c r="L67" s="23"/>
    </row>
    <row r="68" spans="1:13" ht="27" customHeight="1" x14ac:dyDescent="0.3">
      <c r="A68" s="19">
        <v>36</v>
      </c>
      <c r="B68" s="39">
        <v>1</v>
      </c>
      <c r="C68" s="15">
        <v>312</v>
      </c>
      <c r="D68" s="15" t="s">
        <v>50</v>
      </c>
      <c r="E68" s="26">
        <v>600</v>
      </c>
      <c r="F68" s="26">
        <v>600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3"/>
    </row>
    <row r="69" spans="1:13" ht="27" customHeight="1" x14ac:dyDescent="0.3">
      <c r="A69" s="19">
        <v>37</v>
      </c>
      <c r="B69" s="39">
        <v>1</v>
      </c>
      <c r="C69" s="15">
        <v>318</v>
      </c>
      <c r="D69" s="15" t="s">
        <v>50</v>
      </c>
      <c r="E69" s="26">
        <v>5360</v>
      </c>
      <c r="F69" s="26">
        <v>5360</v>
      </c>
      <c r="G69" s="26">
        <v>1628.92</v>
      </c>
      <c r="H69" s="26">
        <v>1628.92</v>
      </c>
      <c r="I69" s="26">
        <v>1628.92</v>
      </c>
      <c r="J69" s="26">
        <v>1628.92</v>
      </c>
      <c r="K69" s="26">
        <v>1628.92</v>
      </c>
      <c r="L69" s="23"/>
    </row>
    <row r="70" spans="1:13" ht="27" customHeight="1" x14ac:dyDescent="0.3">
      <c r="A70" s="19">
        <v>38</v>
      </c>
      <c r="B70" s="39">
        <v>1</v>
      </c>
      <c r="C70" s="15">
        <v>323</v>
      </c>
      <c r="D70" s="15" t="s">
        <v>50</v>
      </c>
      <c r="E70" s="26">
        <v>129809</v>
      </c>
      <c r="F70" s="26">
        <v>129227.5</v>
      </c>
      <c r="G70" s="26">
        <v>50068.62</v>
      </c>
      <c r="H70" s="26">
        <v>50068.62</v>
      </c>
      <c r="I70" s="26">
        <v>50068.62</v>
      </c>
      <c r="J70" s="26">
        <v>50068.62</v>
      </c>
      <c r="K70" s="26">
        <v>50068.62</v>
      </c>
      <c r="L70" s="23"/>
    </row>
    <row r="71" spans="1:13" ht="27" customHeight="1" x14ac:dyDescent="0.3">
      <c r="A71" s="19">
        <v>39</v>
      </c>
      <c r="B71" s="39">
        <v>1</v>
      </c>
      <c r="C71" s="15">
        <v>325</v>
      </c>
      <c r="D71" s="15" t="s">
        <v>50</v>
      </c>
      <c r="E71" s="26">
        <v>15312</v>
      </c>
      <c r="F71" s="26">
        <v>15312</v>
      </c>
      <c r="G71" s="26">
        <v>6960</v>
      </c>
      <c r="H71" s="26">
        <v>6960</v>
      </c>
      <c r="I71" s="26">
        <v>6960</v>
      </c>
      <c r="J71" s="26">
        <v>6960</v>
      </c>
      <c r="K71" s="26">
        <v>6960</v>
      </c>
      <c r="L71" s="23"/>
    </row>
    <row r="72" spans="1:13" ht="27" customHeight="1" x14ac:dyDescent="0.3">
      <c r="A72" s="19">
        <v>40</v>
      </c>
      <c r="B72" s="39">
        <v>1</v>
      </c>
      <c r="C72" s="15">
        <v>326</v>
      </c>
      <c r="D72" s="15" t="s">
        <v>50</v>
      </c>
      <c r="E72" s="26">
        <v>0</v>
      </c>
      <c r="F72" s="26">
        <v>580</v>
      </c>
      <c r="G72" s="26">
        <v>580</v>
      </c>
      <c r="H72" s="26">
        <v>580</v>
      </c>
      <c r="I72" s="26">
        <v>580</v>
      </c>
      <c r="J72" s="26">
        <v>580</v>
      </c>
      <c r="K72" s="26">
        <v>580</v>
      </c>
      <c r="L72" s="22"/>
    </row>
    <row r="73" spans="1:13" ht="26.4" customHeight="1" x14ac:dyDescent="0.3">
      <c r="A73" s="19">
        <v>41</v>
      </c>
      <c r="B73" s="39">
        <v>1</v>
      </c>
      <c r="C73" s="15">
        <v>327</v>
      </c>
      <c r="D73" s="19" t="s">
        <v>50</v>
      </c>
      <c r="E73" s="26">
        <v>222700</v>
      </c>
      <c r="F73" s="26">
        <v>222700</v>
      </c>
      <c r="G73" s="26">
        <v>193199.13</v>
      </c>
      <c r="H73" s="26">
        <v>193199.13</v>
      </c>
      <c r="I73" s="26">
        <v>193199.13</v>
      </c>
      <c r="J73" s="26">
        <v>193199.13</v>
      </c>
      <c r="K73" s="26">
        <v>193199.13</v>
      </c>
      <c r="L73" s="22"/>
    </row>
    <row r="74" spans="1:13" ht="26.4" customHeight="1" x14ac:dyDescent="0.3">
      <c r="A74" s="19">
        <v>42</v>
      </c>
      <c r="B74" s="39">
        <v>1</v>
      </c>
      <c r="C74" s="15">
        <v>329</v>
      </c>
      <c r="D74" s="15" t="s">
        <v>50</v>
      </c>
      <c r="E74" s="26">
        <v>2750</v>
      </c>
      <c r="F74" s="26">
        <v>2750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3"/>
    </row>
    <row r="75" spans="1:13" ht="27" customHeight="1" x14ac:dyDescent="0.3">
      <c r="D75" s="20" t="s">
        <v>51</v>
      </c>
      <c r="E75" s="21">
        <f>SUM(E54:E74)</f>
        <v>1089613</v>
      </c>
      <c r="F75" s="21">
        <f t="shared" ref="F75:K75" si="1">SUM(F54:F74)</f>
        <v>1090234.28</v>
      </c>
      <c r="G75" s="21">
        <f t="shared" si="1"/>
        <v>457954.32999999996</v>
      </c>
      <c r="H75" s="21">
        <f t="shared" si="1"/>
        <v>457954.32999999996</v>
      </c>
      <c r="I75" s="21">
        <f t="shared" si="1"/>
        <v>457954.32999999996</v>
      </c>
      <c r="J75" s="21">
        <f t="shared" si="1"/>
        <v>457954.32999999996</v>
      </c>
      <c r="K75" s="21">
        <f t="shared" si="1"/>
        <v>457954.32999999996</v>
      </c>
    </row>
    <row r="76" spans="1:13" ht="21.75" customHeight="1" x14ac:dyDescent="0.3">
      <c r="A76" s="4" t="s">
        <v>23</v>
      </c>
      <c r="G76" s="8"/>
      <c r="H76" s="8"/>
      <c r="I76" s="8"/>
      <c r="J76" s="9"/>
      <c r="K76" s="9"/>
      <c r="L76" s="9"/>
      <c r="M76" s="9"/>
    </row>
    <row r="77" spans="1:13" ht="24.6" customHeight="1" x14ac:dyDescent="0.3">
      <c r="A77" s="4"/>
      <c r="G77" s="8"/>
      <c r="H77" s="8"/>
      <c r="I77" s="8"/>
      <c r="J77" s="9"/>
      <c r="K77" s="9"/>
      <c r="L77" s="9"/>
      <c r="M77" s="9"/>
    </row>
    <row r="78" spans="1:13" ht="31.8" customHeight="1" x14ac:dyDescent="0.3">
      <c r="M78" s="12"/>
    </row>
    <row r="79" spans="1:13" ht="12.75" customHeight="1" x14ac:dyDescent="0.3">
      <c r="B79" s="48" t="s">
        <v>52</v>
      </c>
      <c r="C79" s="48"/>
      <c r="D79" s="48"/>
      <c r="G79" s="48" t="s">
        <v>54</v>
      </c>
      <c r="H79" s="48"/>
      <c r="I79" s="48"/>
      <c r="J79" s="5"/>
      <c r="K79" s="11"/>
      <c r="L79" s="28" t="s">
        <v>56</v>
      </c>
      <c r="M79" s="5"/>
    </row>
    <row r="80" spans="1:13" s="16" customFormat="1" ht="24" customHeight="1" x14ac:dyDescent="0.3">
      <c r="B80" s="47" t="s">
        <v>53</v>
      </c>
      <c r="C80" s="47"/>
      <c r="D80" s="47"/>
      <c r="G80" s="59" t="s">
        <v>55</v>
      </c>
      <c r="H80" s="59"/>
      <c r="I80" s="59"/>
      <c r="J80" s="18"/>
      <c r="K80" s="27"/>
      <c r="L80" s="27" t="s">
        <v>57</v>
      </c>
      <c r="M80" s="18"/>
    </row>
    <row r="81" spans="1:12" ht="55.5" customHeight="1" x14ac:dyDescent="0.3">
      <c r="A81" s="49" t="s">
        <v>60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1"/>
    </row>
    <row r="82" spans="1:12" ht="17.2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ht="16.5" customHeight="1" x14ac:dyDescent="0.3">
      <c r="A83" s="7"/>
      <c r="B83" s="2" t="s">
        <v>9</v>
      </c>
      <c r="C83" s="2"/>
      <c r="D83" s="24" t="s">
        <v>34</v>
      </c>
      <c r="H83" s="54" t="s">
        <v>32</v>
      </c>
      <c r="I83" s="54"/>
      <c r="J83" s="54"/>
      <c r="K83" s="54"/>
      <c r="L83" s="54"/>
    </row>
    <row r="84" spans="1:12" ht="24.6" customHeight="1" x14ac:dyDescent="0.3">
      <c r="B84" s="2" t="s">
        <v>10</v>
      </c>
      <c r="C84" s="2"/>
      <c r="D84" s="41" t="s">
        <v>35</v>
      </c>
      <c r="G84" s="2"/>
      <c r="H84" s="2"/>
      <c r="I84" s="2" t="s">
        <v>8</v>
      </c>
      <c r="J84" s="32" t="s">
        <v>37</v>
      </c>
      <c r="K84" s="32"/>
      <c r="L84" s="32"/>
    </row>
    <row r="85" spans="1:12" ht="31.8" customHeight="1" x14ac:dyDescent="0.3">
      <c r="B85" s="58" t="s">
        <v>3</v>
      </c>
      <c r="C85" s="58"/>
      <c r="D85" s="42" t="s">
        <v>48</v>
      </c>
      <c r="G85" s="2"/>
      <c r="H85" s="2"/>
      <c r="I85" s="2" t="s">
        <v>11</v>
      </c>
      <c r="J85" s="33" t="s">
        <v>38</v>
      </c>
      <c r="K85" s="33"/>
      <c r="L85" s="33"/>
    </row>
    <row r="86" spans="1:12" ht="20.25" customHeight="1" x14ac:dyDescent="0.3">
      <c r="B86" s="2" t="s">
        <v>2</v>
      </c>
      <c r="C86" s="2"/>
      <c r="D86" s="31"/>
      <c r="G86" s="2"/>
      <c r="H86" s="2"/>
      <c r="I86" s="2" t="s">
        <v>18</v>
      </c>
      <c r="J86" s="34" t="s">
        <v>39</v>
      </c>
      <c r="K86" s="34"/>
      <c r="L86" s="34"/>
    </row>
    <row r="87" spans="1:12" ht="21" customHeight="1" x14ac:dyDescent="0.3">
      <c r="B87" s="2" t="s">
        <v>25</v>
      </c>
      <c r="C87" s="2"/>
      <c r="D87" s="31" t="s">
        <v>49</v>
      </c>
      <c r="G87" s="2"/>
      <c r="H87" s="2"/>
      <c r="I87" s="2" t="s">
        <v>20</v>
      </c>
      <c r="J87" s="30" t="s">
        <v>40</v>
      </c>
      <c r="K87" s="30"/>
      <c r="L87" s="30"/>
    </row>
    <row r="88" spans="1:12" ht="21" customHeight="1" x14ac:dyDescent="0.3">
      <c r="B88" s="3"/>
      <c r="C88" s="3"/>
      <c r="D88" s="3"/>
    </row>
    <row r="89" spans="1:12" ht="30" customHeight="1" x14ac:dyDescent="0.3">
      <c r="A89" s="13"/>
      <c r="B89" s="53" t="s">
        <v>24</v>
      </c>
      <c r="C89" s="53"/>
      <c r="D89" s="53"/>
      <c r="E89" s="53"/>
      <c r="F89" s="53"/>
      <c r="G89" s="53"/>
      <c r="H89" s="53"/>
      <c r="I89" s="53"/>
      <c r="J89" s="53"/>
      <c r="K89" s="53"/>
      <c r="L89" s="13"/>
    </row>
    <row r="90" spans="1:12" ht="30" customHeight="1" x14ac:dyDescent="0.3">
      <c r="B90" s="53" t="s">
        <v>21</v>
      </c>
      <c r="C90" s="53"/>
      <c r="D90" s="53"/>
      <c r="E90" s="53"/>
      <c r="F90" s="53"/>
      <c r="G90" s="53"/>
      <c r="H90" s="53"/>
      <c r="I90" s="53"/>
      <c r="J90" s="53"/>
      <c r="K90" s="53"/>
      <c r="L90" s="13"/>
    </row>
    <row r="91" spans="1:12" ht="20.25" customHeight="1" x14ac:dyDescent="0.3"/>
    <row r="92" spans="1:12" ht="16.5" customHeight="1" x14ac:dyDescent="0.3">
      <c r="E92" s="57" t="s">
        <v>6</v>
      </c>
      <c r="F92" s="57"/>
      <c r="G92" s="57"/>
      <c r="H92" s="57"/>
      <c r="I92" s="57"/>
      <c r="J92" s="57"/>
      <c r="K92" s="57"/>
    </row>
    <row r="93" spans="1:12" ht="29.25" customHeight="1" x14ac:dyDescent="0.3">
      <c r="A93" s="20" t="s">
        <v>4</v>
      </c>
      <c r="B93" s="20" t="s">
        <v>31</v>
      </c>
      <c r="C93" s="20" t="s">
        <v>22</v>
      </c>
      <c r="D93" s="20" t="s">
        <v>5</v>
      </c>
      <c r="E93" s="20" t="s">
        <v>30</v>
      </c>
      <c r="F93" s="20" t="s">
        <v>26</v>
      </c>
      <c r="G93" s="20" t="s">
        <v>29</v>
      </c>
      <c r="H93" s="20" t="s">
        <v>27</v>
      </c>
      <c r="I93" s="20" t="s">
        <v>28</v>
      </c>
      <c r="J93" s="20" t="s">
        <v>14</v>
      </c>
      <c r="K93" s="20" t="s">
        <v>19</v>
      </c>
      <c r="L93" s="20" t="s">
        <v>7</v>
      </c>
    </row>
    <row r="94" spans="1:12" ht="25.8" customHeight="1" x14ac:dyDescent="0.3">
      <c r="A94" s="19">
        <v>43</v>
      </c>
      <c r="B94" s="39">
        <v>1</v>
      </c>
      <c r="C94" s="15">
        <v>333</v>
      </c>
      <c r="D94" s="15" t="s">
        <v>50</v>
      </c>
      <c r="E94" s="26">
        <v>3850</v>
      </c>
      <c r="F94" s="26">
        <v>3850</v>
      </c>
      <c r="G94" s="26">
        <v>1653</v>
      </c>
      <c r="H94" s="26">
        <v>1653</v>
      </c>
      <c r="I94" s="26">
        <v>1653</v>
      </c>
      <c r="J94" s="26">
        <v>1653</v>
      </c>
      <c r="K94" s="26">
        <v>1653</v>
      </c>
      <c r="L94" s="23"/>
    </row>
    <row r="95" spans="1:12" ht="25.8" customHeight="1" x14ac:dyDescent="0.3">
      <c r="A95" s="19">
        <v>44</v>
      </c>
      <c r="B95" s="39">
        <v>1</v>
      </c>
      <c r="C95" s="15">
        <v>334</v>
      </c>
      <c r="D95" s="15" t="s">
        <v>50</v>
      </c>
      <c r="E95" s="26">
        <v>34884</v>
      </c>
      <c r="F95" s="26">
        <v>34884</v>
      </c>
      <c r="G95" s="26">
        <v>3907.51</v>
      </c>
      <c r="H95" s="26">
        <v>3907.51</v>
      </c>
      <c r="I95" s="26">
        <v>3907.51</v>
      </c>
      <c r="J95" s="26">
        <v>3907.51</v>
      </c>
      <c r="K95" s="26">
        <v>3907.51</v>
      </c>
      <c r="L95" s="23"/>
    </row>
    <row r="96" spans="1:12" ht="25.8" customHeight="1" x14ac:dyDescent="0.3">
      <c r="A96" s="19">
        <v>45</v>
      </c>
      <c r="B96" s="39">
        <v>1</v>
      </c>
      <c r="C96" s="15">
        <v>336</v>
      </c>
      <c r="D96" s="15" t="s">
        <v>50</v>
      </c>
      <c r="E96" s="26">
        <v>55</v>
      </c>
      <c r="F96" s="26">
        <v>9451</v>
      </c>
      <c r="G96" s="26">
        <v>9396</v>
      </c>
      <c r="H96" s="26">
        <v>9396</v>
      </c>
      <c r="I96" s="26">
        <v>9396</v>
      </c>
      <c r="J96" s="26">
        <v>9396</v>
      </c>
      <c r="K96" s="26">
        <v>9396</v>
      </c>
      <c r="L96" s="23"/>
    </row>
    <row r="97" spans="1:12" ht="25.8" customHeight="1" x14ac:dyDescent="0.3">
      <c r="A97" s="19">
        <v>46</v>
      </c>
      <c r="B97" s="39">
        <v>1</v>
      </c>
      <c r="C97" s="15">
        <v>341</v>
      </c>
      <c r="D97" s="15" t="s">
        <v>50</v>
      </c>
      <c r="E97" s="26">
        <v>0</v>
      </c>
      <c r="F97" s="26">
        <v>1.5</v>
      </c>
      <c r="G97" s="26">
        <v>1.1599999999999999</v>
      </c>
      <c r="H97" s="26">
        <v>1.1599999999999999</v>
      </c>
      <c r="I97" s="26">
        <v>1.1599999999999999</v>
      </c>
      <c r="J97" s="26">
        <v>1.1599999999999999</v>
      </c>
      <c r="K97" s="26">
        <v>1.1599999999999999</v>
      </c>
      <c r="L97" s="23"/>
    </row>
    <row r="98" spans="1:12" ht="25.8" customHeight="1" x14ac:dyDescent="0.3">
      <c r="A98" s="19">
        <v>47</v>
      </c>
      <c r="B98" s="39">
        <v>1</v>
      </c>
      <c r="C98" s="15">
        <v>345</v>
      </c>
      <c r="D98" s="15" t="s">
        <v>50</v>
      </c>
      <c r="E98" s="26">
        <v>80000</v>
      </c>
      <c r="F98" s="26">
        <v>80000</v>
      </c>
      <c r="G98" s="26">
        <v>80000</v>
      </c>
      <c r="H98" s="26">
        <v>80000</v>
      </c>
      <c r="I98" s="26">
        <v>80000</v>
      </c>
      <c r="J98" s="26">
        <v>80000</v>
      </c>
      <c r="K98" s="26">
        <v>80000</v>
      </c>
      <c r="L98" s="23"/>
    </row>
    <row r="99" spans="1:12" ht="25.8" customHeight="1" x14ac:dyDescent="0.3">
      <c r="A99" s="19">
        <v>48</v>
      </c>
      <c r="B99" s="39">
        <v>1</v>
      </c>
      <c r="C99" s="15">
        <v>347</v>
      </c>
      <c r="D99" s="15" t="s">
        <v>50</v>
      </c>
      <c r="E99" s="26">
        <v>3300</v>
      </c>
      <c r="F99" s="26">
        <v>4200</v>
      </c>
      <c r="G99" s="26">
        <v>4200</v>
      </c>
      <c r="H99" s="26">
        <v>4200</v>
      </c>
      <c r="I99" s="26">
        <v>4200</v>
      </c>
      <c r="J99" s="26">
        <v>4200</v>
      </c>
      <c r="K99" s="26">
        <v>4200</v>
      </c>
      <c r="L99" s="23"/>
    </row>
    <row r="100" spans="1:12" ht="25.8" customHeight="1" x14ac:dyDescent="0.3">
      <c r="A100" s="19">
        <v>49</v>
      </c>
      <c r="B100" s="39">
        <v>1</v>
      </c>
      <c r="C100" s="15">
        <v>351</v>
      </c>
      <c r="D100" s="15" t="s">
        <v>50</v>
      </c>
      <c r="E100" s="26">
        <v>11552</v>
      </c>
      <c r="F100" s="26">
        <v>11552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3"/>
    </row>
    <row r="101" spans="1:12" ht="25.8" customHeight="1" x14ac:dyDescent="0.3">
      <c r="A101" s="19">
        <v>50</v>
      </c>
      <c r="B101" s="39">
        <v>1</v>
      </c>
      <c r="C101" s="15">
        <v>353</v>
      </c>
      <c r="D101" s="15" t="s">
        <v>50</v>
      </c>
      <c r="E101" s="26">
        <v>2475</v>
      </c>
      <c r="F101" s="26">
        <v>2475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3"/>
    </row>
    <row r="102" spans="1:12" ht="25.8" customHeight="1" x14ac:dyDescent="0.3">
      <c r="A102" s="19">
        <v>51</v>
      </c>
      <c r="B102" s="39">
        <v>1</v>
      </c>
      <c r="C102" s="15">
        <v>357</v>
      </c>
      <c r="D102" s="15" t="s">
        <v>50</v>
      </c>
      <c r="E102" s="26">
        <v>20000</v>
      </c>
      <c r="F102" s="26">
        <v>20000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3"/>
    </row>
    <row r="103" spans="1:12" ht="25.8" customHeight="1" x14ac:dyDescent="0.3">
      <c r="A103" s="19">
        <v>52</v>
      </c>
      <c r="B103" s="39">
        <v>1</v>
      </c>
      <c r="C103" s="15">
        <v>358</v>
      </c>
      <c r="D103" s="15" t="s">
        <v>50</v>
      </c>
      <c r="E103" s="26">
        <v>1650</v>
      </c>
      <c r="F103" s="26">
        <v>1650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3"/>
    </row>
    <row r="104" spans="1:12" ht="25.8" customHeight="1" x14ac:dyDescent="0.3">
      <c r="A104" s="19">
        <v>53</v>
      </c>
      <c r="B104" s="39">
        <v>1</v>
      </c>
      <c r="C104" s="15">
        <v>359</v>
      </c>
      <c r="D104" s="15" t="s">
        <v>50</v>
      </c>
      <c r="E104" s="26">
        <v>3850</v>
      </c>
      <c r="F104" s="26">
        <v>3850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3"/>
    </row>
    <row r="105" spans="1:12" ht="25.8" customHeight="1" x14ac:dyDescent="0.3">
      <c r="A105" s="19">
        <v>54</v>
      </c>
      <c r="B105" s="39">
        <v>1</v>
      </c>
      <c r="C105" s="15">
        <v>361</v>
      </c>
      <c r="D105" s="15" t="s">
        <v>50</v>
      </c>
      <c r="E105" s="26">
        <v>102550</v>
      </c>
      <c r="F105" s="26">
        <v>114764</v>
      </c>
      <c r="G105" s="26">
        <v>93362.59</v>
      </c>
      <c r="H105" s="26">
        <v>93362.59</v>
      </c>
      <c r="I105" s="26">
        <v>93362.59</v>
      </c>
      <c r="J105" s="26">
        <v>93362.59</v>
      </c>
      <c r="K105" s="26">
        <v>93362.59</v>
      </c>
      <c r="L105" s="23"/>
    </row>
    <row r="106" spans="1:12" ht="25.8" customHeight="1" x14ac:dyDescent="0.3">
      <c r="A106" s="19">
        <v>55</v>
      </c>
      <c r="B106" s="39">
        <v>1</v>
      </c>
      <c r="C106" s="15">
        <v>371</v>
      </c>
      <c r="D106" s="15" t="s">
        <v>50</v>
      </c>
      <c r="E106" s="26">
        <v>13200</v>
      </c>
      <c r="F106" s="26">
        <v>13200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3"/>
    </row>
    <row r="107" spans="1:12" ht="25.8" customHeight="1" x14ac:dyDescent="0.3">
      <c r="A107" s="19">
        <v>56</v>
      </c>
      <c r="B107" s="39">
        <v>1</v>
      </c>
      <c r="C107" s="15">
        <v>372</v>
      </c>
      <c r="D107" s="15" t="s">
        <v>50</v>
      </c>
      <c r="E107" s="26">
        <v>23698</v>
      </c>
      <c r="F107" s="26">
        <v>24449</v>
      </c>
      <c r="G107" s="26">
        <v>2642.61</v>
      </c>
      <c r="H107" s="26">
        <v>2642.61</v>
      </c>
      <c r="I107" s="26">
        <v>2642.61</v>
      </c>
      <c r="J107" s="26">
        <v>2642.61</v>
      </c>
      <c r="K107" s="26">
        <v>2642.61</v>
      </c>
      <c r="L107" s="23"/>
    </row>
    <row r="108" spans="1:12" ht="25.8" customHeight="1" x14ac:dyDescent="0.3">
      <c r="A108" s="19">
        <v>57</v>
      </c>
      <c r="B108" s="39">
        <v>1</v>
      </c>
      <c r="C108" s="15">
        <v>375</v>
      </c>
      <c r="D108" s="15" t="s">
        <v>50</v>
      </c>
      <c r="E108" s="26">
        <v>288610</v>
      </c>
      <c r="F108" s="26">
        <v>284565</v>
      </c>
      <c r="G108" s="26">
        <v>62387.31</v>
      </c>
      <c r="H108" s="26">
        <v>62387.31</v>
      </c>
      <c r="I108" s="26">
        <v>62387.31</v>
      </c>
      <c r="J108" s="26">
        <v>62387.31</v>
      </c>
      <c r="K108" s="26">
        <v>62387.31</v>
      </c>
      <c r="L108" s="23"/>
    </row>
    <row r="109" spans="1:12" ht="25.8" customHeight="1" x14ac:dyDescent="0.3">
      <c r="A109" s="19">
        <v>58</v>
      </c>
      <c r="B109" s="39">
        <v>1</v>
      </c>
      <c r="C109" s="15">
        <v>381</v>
      </c>
      <c r="D109" s="15" t="s">
        <v>50</v>
      </c>
      <c r="E109" s="26">
        <v>9564</v>
      </c>
      <c r="F109" s="26">
        <v>9564</v>
      </c>
      <c r="G109" s="26">
        <v>1044</v>
      </c>
      <c r="H109" s="26">
        <v>1044</v>
      </c>
      <c r="I109" s="26">
        <v>1044</v>
      </c>
      <c r="J109" s="26">
        <v>1044</v>
      </c>
      <c r="K109" s="26">
        <v>1044</v>
      </c>
      <c r="L109" s="23"/>
    </row>
    <row r="110" spans="1:12" ht="25.8" customHeight="1" x14ac:dyDescent="0.3">
      <c r="A110" s="19">
        <v>59</v>
      </c>
      <c r="B110" s="39">
        <v>1</v>
      </c>
      <c r="C110" s="15">
        <v>382</v>
      </c>
      <c r="D110" s="15" t="s">
        <v>50</v>
      </c>
      <c r="E110" s="26">
        <v>184697</v>
      </c>
      <c r="F110" s="26">
        <v>184481</v>
      </c>
      <c r="G110" s="26">
        <v>42285.87</v>
      </c>
      <c r="H110" s="26">
        <v>42285.87</v>
      </c>
      <c r="I110" s="26">
        <v>42285.87</v>
      </c>
      <c r="J110" s="26">
        <v>42285.87</v>
      </c>
      <c r="K110" s="26">
        <v>42285.87</v>
      </c>
      <c r="L110" s="23"/>
    </row>
    <row r="111" spans="1:12" ht="25.8" customHeight="1" x14ac:dyDescent="0.3">
      <c r="A111" s="19">
        <v>60</v>
      </c>
      <c r="B111" s="39">
        <v>1</v>
      </c>
      <c r="C111" s="15">
        <v>383</v>
      </c>
      <c r="D111" s="15" t="s">
        <v>50</v>
      </c>
      <c r="E111" s="26">
        <v>70693</v>
      </c>
      <c r="F111" s="26">
        <v>51693</v>
      </c>
      <c r="G111" s="26">
        <v>11000</v>
      </c>
      <c r="H111" s="26">
        <v>11000</v>
      </c>
      <c r="I111" s="26">
        <v>11000</v>
      </c>
      <c r="J111" s="26">
        <v>11000</v>
      </c>
      <c r="K111" s="26">
        <v>11000</v>
      </c>
      <c r="L111" s="22"/>
    </row>
    <row r="112" spans="1:12" ht="25.8" customHeight="1" x14ac:dyDescent="0.3">
      <c r="A112" s="19">
        <v>61</v>
      </c>
      <c r="B112" s="39">
        <v>1</v>
      </c>
      <c r="C112" s="15">
        <v>385</v>
      </c>
      <c r="D112" s="15" t="s">
        <v>50</v>
      </c>
      <c r="E112" s="26">
        <v>13200</v>
      </c>
      <c r="F112" s="26">
        <v>13200</v>
      </c>
      <c r="G112" s="26">
        <v>353.5</v>
      </c>
      <c r="H112" s="26">
        <v>353.5</v>
      </c>
      <c r="I112" s="26">
        <v>353.5</v>
      </c>
      <c r="J112" s="26">
        <v>353.5</v>
      </c>
      <c r="K112" s="26">
        <v>353.5</v>
      </c>
      <c r="L112" s="22"/>
    </row>
    <row r="113" spans="1:13" ht="25.8" customHeight="1" x14ac:dyDescent="0.3">
      <c r="A113" s="19">
        <v>62</v>
      </c>
      <c r="B113" s="39">
        <v>1</v>
      </c>
      <c r="C113" s="15">
        <v>392</v>
      </c>
      <c r="D113" s="15" t="s">
        <v>50</v>
      </c>
      <c r="E113" s="26">
        <v>26816</v>
      </c>
      <c r="F113" s="26">
        <v>26816</v>
      </c>
      <c r="G113" s="26">
        <v>16784.53</v>
      </c>
      <c r="H113" s="26">
        <v>16784.53</v>
      </c>
      <c r="I113" s="26">
        <v>16784.53</v>
      </c>
      <c r="J113" s="26">
        <v>16784.53</v>
      </c>
      <c r="K113" s="26">
        <v>16784.53</v>
      </c>
      <c r="L113" s="22"/>
    </row>
    <row r="114" spans="1:13" ht="25.8" customHeight="1" x14ac:dyDescent="0.3">
      <c r="A114" s="19">
        <v>63</v>
      </c>
      <c r="B114" s="39">
        <v>1</v>
      </c>
      <c r="C114" s="15">
        <v>399</v>
      </c>
      <c r="D114" s="15" t="s">
        <v>50</v>
      </c>
      <c r="E114" s="26">
        <v>162660</v>
      </c>
      <c r="F114" s="26">
        <v>162660</v>
      </c>
      <c r="G114" s="26">
        <v>64241</v>
      </c>
      <c r="H114" s="26">
        <v>64241</v>
      </c>
      <c r="I114" s="26">
        <v>64241</v>
      </c>
      <c r="J114" s="26">
        <v>64241</v>
      </c>
      <c r="K114" s="26">
        <v>64241</v>
      </c>
      <c r="L114" s="63"/>
    </row>
    <row r="115" spans="1:13" ht="27" customHeight="1" x14ac:dyDescent="0.3">
      <c r="D115" s="20" t="s">
        <v>51</v>
      </c>
      <c r="E115" s="21">
        <f>SUM(E94:E114)</f>
        <v>1057304</v>
      </c>
      <c r="F115" s="21">
        <f t="shared" ref="F115:K115" si="2">SUM(F94:F114)</f>
        <v>1057305.5</v>
      </c>
      <c r="G115" s="21">
        <f t="shared" si="2"/>
        <v>393259.07999999996</v>
      </c>
      <c r="H115" s="21">
        <f t="shared" si="2"/>
        <v>393259.07999999996</v>
      </c>
      <c r="I115" s="21">
        <f t="shared" si="2"/>
        <v>393259.07999999996</v>
      </c>
      <c r="J115" s="21">
        <f t="shared" si="2"/>
        <v>393259.07999999996</v>
      </c>
      <c r="K115" s="21">
        <f t="shared" si="2"/>
        <v>393259.07999999996</v>
      </c>
    </row>
    <row r="116" spans="1:13" ht="14.25" customHeight="1" x14ac:dyDescent="0.3">
      <c r="G116" s="8"/>
      <c r="H116" s="8"/>
      <c r="I116" s="8"/>
      <c r="J116" s="9"/>
      <c r="K116" s="9"/>
      <c r="L116" s="9"/>
      <c r="M116" s="9"/>
    </row>
    <row r="117" spans="1:13" ht="21.75" customHeight="1" x14ac:dyDescent="0.3">
      <c r="A117" s="4"/>
      <c r="D117" s="20" t="s">
        <v>1</v>
      </c>
      <c r="E117" s="43">
        <f>E115+E75+E35</f>
        <v>55011274</v>
      </c>
      <c r="F117" s="43">
        <f>F115+F75+F35</f>
        <v>55011274</v>
      </c>
      <c r="G117" s="43">
        <f>G115+G75+G35</f>
        <v>42914902.999999993</v>
      </c>
      <c r="H117" s="43">
        <f>H115+H75+H35</f>
        <v>39466998.969999991</v>
      </c>
      <c r="I117" s="43">
        <f>I115+I75+I35</f>
        <v>39466998.969999991</v>
      </c>
      <c r="J117" s="43">
        <f>J115+J75+J35</f>
        <v>35263020.249999985</v>
      </c>
      <c r="K117" s="43">
        <f>K115+K75+K35</f>
        <v>35263020.249999985</v>
      </c>
      <c r="L117" s="9"/>
      <c r="M117" s="9"/>
    </row>
    <row r="118" spans="1:13" ht="21.75" customHeight="1" x14ac:dyDescent="0.3">
      <c r="A118" s="4" t="s">
        <v>23</v>
      </c>
      <c r="G118" s="8"/>
      <c r="H118" s="8"/>
      <c r="I118" s="8"/>
      <c r="J118" s="9"/>
      <c r="K118" s="9"/>
      <c r="L118" s="9"/>
      <c r="M118" s="9"/>
    </row>
    <row r="119" spans="1:13" ht="28.2" customHeight="1" x14ac:dyDescent="0.3">
      <c r="A119" s="4"/>
      <c r="G119" s="8"/>
      <c r="H119" s="8"/>
      <c r="I119" s="8"/>
      <c r="J119" s="9"/>
      <c r="K119" s="9"/>
      <c r="L119" s="9"/>
      <c r="M119" s="9"/>
    </row>
    <row r="120" spans="1:13" ht="31.8" customHeight="1" x14ac:dyDescent="0.3">
      <c r="M120" s="12"/>
    </row>
    <row r="121" spans="1:13" ht="12.75" customHeight="1" x14ac:dyDescent="0.3">
      <c r="B121" s="48" t="s">
        <v>52</v>
      </c>
      <c r="C121" s="48"/>
      <c r="D121" s="48"/>
      <c r="G121" s="48" t="s">
        <v>54</v>
      </c>
      <c r="H121" s="48"/>
      <c r="I121" s="48"/>
      <c r="J121" s="5"/>
      <c r="K121" s="11"/>
      <c r="L121" s="28" t="s">
        <v>56</v>
      </c>
      <c r="M121" s="5"/>
    </row>
    <row r="122" spans="1:13" s="16" customFormat="1" ht="24" customHeight="1" x14ac:dyDescent="0.3">
      <c r="B122" s="47" t="s">
        <v>53</v>
      </c>
      <c r="C122" s="47"/>
      <c r="D122" s="47"/>
      <c r="G122" s="59" t="s">
        <v>55</v>
      </c>
      <c r="H122" s="59"/>
      <c r="I122" s="59"/>
      <c r="J122" s="18"/>
      <c r="K122" s="27"/>
      <c r="L122" s="27" t="s">
        <v>57</v>
      </c>
      <c r="M122" s="18"/>
    </row>
    <row r="123" spans="1:13" ht="5.4" customHeight="1" x14ac:dyDescent="0.3">
      <c r="G123" s="12"/>
      <c r="H123" s="12"/>
      <c r="I123" s="12"/>
    </row>
    <row r="124" spans="1:13" ht="21.75" customHeight="1" x14ac:dyDescent="0.3"/>
    <row r="125" spans="1:13" ht="24" customHeight="1" x14ac:dyDescent="0.3">
      <c r="B125" s="4"/>
      <c r="C125" s="4"/>
    </row>
  </sheetData>
  <mergeCells count="30">
    <mergeCell ref="E92:K92"/>
    <mergeCell ref="B121:D121"/>
    <mergeCell ref="B122:D122"/>
    <mergeCell ref="G121:I121"/>
    <mergeCell ref="G122:I122"/>
    <mergeCell ref="A81:L81"/>
    <mergeCell ref="H83:L83"/>
    <mergeCell ref="B85:C85"/>
    <mergeCell ref="B89:K89"/>
    <mergeCell ref="B90:K90"/>
    <mergeCell ref="E52:K52"/>
    <mergeCell ref="B79:D79"/>
    <mergeCell ref="B80:D80"/>
    <mergeCell ref="G79:I79"/>
    <mergeCell ref="G80:I80"/>
    <mergeCell ref="A41:L41"/>
    <mergeCell ref="H43:L43"/>
    <mergeCell ref="B45:C45"/>
    <mergeCell ref="B49:K49"/>
    <mergeCell ref="B50:K50"/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</mergeCells>
  <hyperlinks>
    <hyperlink ref="J6" r:id="rId1"/>
    <hyperlink ref="J46" r:id="rId2"/>
    <hyperlink ref="J86" r:id="rId3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E17" sqref="E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2016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3"/>
    <row r="12" spans="1:12" ht="16.5" customHeight="1" x14ac:dyDescent="0.3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39">
        <v>441</v>
      </c>
      <c r="D14" s="19" t="s">
        <v>50</v>
      </c>
      <c r="E14" s="40">
        <v>41400</v>
      </c>
      <c r="F14" s="40">
        <v>41400</v>
      </c>
      <c r="G14" s="40">
        <v>41400</v>
      </c>
      <c r="H14" s="40">
        <v>41400</v>
      </c>
      <c r="I14" s="40">
        <v>41400</v>
      </c>
      <c r="J14" s="40">
        <v>41400</v>
      </c>
      <c r="K14" s="40">
        <v>41400</v>
      </c>
      <c r="L14" s="22"/>
    </row>
    <row r="15" spans="1:12" ht="27" customHeight="1" x14ac:dyDescent="0.3">
      <c r="A15" s="19">
        <v>2</v>
      </c>
      <c r="B15" s="39">
        <v>1</v>
      </c>
      <c r="C15" s="39">
        <v>442</v>
      </c>
      <c r="D15" s="15" t="s">
        <v>50</v>
      </c>
      <c r="E15" s="40">
        <v>1749296</v>
      </c>
      <c r="F15" s="40">
        <v>1749296</v>
      </c>
      <c r="G15" s="40">
        <v>1749296</v>
      </c>
      <c r="H15" s="40">
        <v>328707.25</v>
      </c>
      <c r="I15" s="40">
        <v>328707.25</v>
      </c>
      <c r="J15" s="40">
        <v>328707.25</v>
      </c>
      <c r="K15" s="40">
        <v>328707.25</v>
      </c>
      <c r="L15" s="23"/>
    </row>
    <row r="16" spans="1:12" ht="27" customHeight="1" x14ac:dyDescent="0.3">
      <c r="A16" s="19">
        <v>3</v>
      </c>
      <c r="B16" s="39">
        <v>2</v>
      </c>
      <c r="C16" s="39">
        <v>511</v>
      </c>
      <c r="D16" s="15" t="s">
        <v>50</v>
      </c>
      <c r="E16" s="40">
        <v>2849</v>
      </c>
      <c r="F16" s="40">
        <v>2849</v>
      </c>
      <c r="G16" s="40">
        <v>2849</v>
      </c>
      <c r="H16" s="40">
        <v>2849</v>
      </c>
      <c r="I16" s="40">
        <v>2849</v>
      </c>
      <c r="J16" s="40">
        <v>2849</v>
      </c>
      <c r="K16" s="40">
        <v>2849</v>
      </c>
      <c r="L16" s="23"/>
    </row>
    <row r="17" spans="1:12" ht="27" customHeight="1" x14ac:dyDescent="0.3">
      <c r="A17" s="19">
        <v>4</v>
      </c>
      <c r="B17" s="39">
        <v>2</v>
      </c>
      <c r="C17" s="39">
        <v>515</v>
      </c>
      <c r="D17" s="15" t="s">
        <v>50</v>
      </c>
      <c r="E17" s="40">
        <v>6999</v>
      </c>
      <c r="F17" s="40">
        <v>6999</v>
      </c>
      <c r="G17" s="40">
        <v>6999</v>
      </c>
      <c r="H17" s="40">
        <v>6999</v>
      </c>
      <c r="I17" s="40">
        <v>6999</v>
      </c>
      <c r="J17" s="40">
        <v>6999</v>
      </c>
      <c r="K17" s="40">
        <v>6999</v>
      </c>
      <c r="L17" s="23"/>
    </row>
    <row r="18" spans="1:12" ht="27" customHeight="1" x14ac:dyDescent="0.3">
      <c r="A18" s="19"/>
      <c r="B18" s="39"/>
      <c r="C18" s="15"/>
      <c r="D18" s="15"/>
      <c r="E18" s="26"/>
      <c r="F18" s="26"/>
      <c r="G18" s="26"/>
      <c r="H18" s="26"/>
      <c r="I18" s="26"/>
      <c r="J18" s="26"/>
      <c r="K18" s="26"/>
      <c r="L18" s="23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1800544</v>
      </c>
      <c r="F34" s="21">
        <f t="shared" ref="F34:J34" si="0">SUM(F14:F33)</f>
        <v>1800544</v>
      </c>
      <c r="G34" s="21">
        <f t="shared" si="0"/>
        <v>1800544</v>
      </c>
      <c r="H34" s="21">
        <f t="shared" si="0"/>
        <v>379955.25</v>
      </c>
      <c r="I34" s="21">
        <f t="shared" si="0"/>
        <v>379955.25</v>
      </c>
      <c r="J34" s="21">
        <f t="shared" si="0"/>
        <v>379955.25</v>
      </c>
      <c r="K34" s="21">
        <f>SUM(K14:K33)</f>
        <v>379955.25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8" t="s">
        <v>52</v>
      </c>
      <c r="C38" s="48"/>
      <c r="D38" s="48"/>
      <c r="G38" s="48" t="s">
        <v>54</v>
      </c>
      <c r="H38" s="48"/>
      <c r="I38" s="48"/>
      <c r="J38" s="5"/>
      <c r="K38" s="11"/>
      <c r="L38" s="28" t="s">
        <v>56</v>
      </c>
      <c r="M38" s="5"/>
    </row>
    <row r="39" spans="1:13" s="16" customFormat="1" ht="24" customHeight="1" x14ac:dyDescent="0.3">
      <c r="B39" s="47" t="s">
        <v>53</v>
      </c>
      <c r="C39" s="47"/>
      <c r="D39" s="47"/>
      <c r="G39" s="59" t="s">
        <v>55</v>
      </c>
      <c r="H39" s="59"/>
      <c r="I39" s="59"/>
      <c r="J39" s="18"/>
      <c r="K39" s="27"/>
      <c r="L39" s="27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0" zoomScale="80" zoomScaleNormal="80" workbookViewId="0">
      <selection activeCell="H18" sqref="H1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2018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3"/>
    <row r="12" spans="1:12" ht="16.5" customHeight="1" x14ac:dyDescent="0.3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39">
        <v>211</v>
      </c>
      <c r="D14" s="19" t="s">
        <v>50</v>
      </c>
      <c r="E14" s="40">
        <v>0</v>
      </c>
      <c r="F14" s="40">
        <v>7929.5</v>
      </c>
      <c r="G14" s="40">
        <v>7929.5</v>
      </c>
      <c r="H14" s="40">
        <v>7105.04</v>
      </c>
      <c r="I14" s="40">
        <v>7105.04</v>
      </c>
      <c r="J14" s="40">
        <v>7105.04</v>
      </c>
      <c r="K14" s="40">
        <v>7105.04</v>
      </c>
      <c r="L14" s="60" t="s">
        <v>58</v>
      </c>
    </row>
    <row r="15" spans="1:12" ht="27" customHeight="1" x14ac:dyDescent="0.3">
      <c r="A15" s="19">
        <v>2</v>
      </c>
      <c r="B15" s="39">
        <v>1</v>
      </c>
      <c r="C15" s="39">
        <v>214</v>
      </c>
      <c r="D15" s="19" t="s">
        <v>50</v>
      </c>
      <c r="E15" s="40">
        <v>0</v>
      </c>
      <c r="F15" s="40">
        <v>5000</v>
      </c>
      <c r="G15" s="40">
        <v>5000</v>
      </c>
      <c r="H15" s="40">
        <v>5000</v>
      </c>
      <c r="I15" s="40">
        <v>5000</v>
      </c>
      <c r="J15" s="40">
        <v>5000</v>
      </c>
      <c r="K15" s="40">
        <v>5000</v>
      </c>
      <c r="L15" s="61"/>
    </row>
    <row r="16" spans="1:12" ht="27" customHeight="1" x14ac:dyDescent="0.3">
      <c r="A16" s="19">
        <v>3</v>
      </c>
      <c r="B16" s="39">
        <v>1</v>
      </c>
      <c r="C16" s="39">
        <v>442</v>
      </c>
      <c r="D16" s="19" t="s">
        <v>50</v>
      </c>
      <c r="E16" s="40">
        <v>1443066.6</v>
      </c>
      <c r="F16" s="40">
        <v>1383066.6</v>
      </c>
      <c r="G16" s="40">
        <v>1383066.6</v>
      </c>
      <c r="H16" s="40">
        <v>984983.72</v>
      </c>
      <c r="I16" s="40">
        <v>984983.72</v>
      </c>
      <c r="J16" s="40">
        <v>984983.72</v>
      </c>
      <c r="K16" s="40">
        <v>984983.72</v>
      </c>
      <c r="L16" s="61"/>
    </row>
    <row r="17" spans="1:12" ht="27" customHeight="1" x14ac:dyDescent="0.3">
      <c r="A17" s="19">
        <v>4</v>
      </c>
      <c r="B17" s="39">
        <v>2</v>
      </c>
      <c r="C17" s="39">
        <v>511</v>
      </c>
      <c r="D17" s="19" t="s">
        <v>50</v>
      </c>
      <c r="E17" s="40">
        <v>0</v>
      </c>
      <c r="F17" s="40">
        <v>10570.5</v>
      </c>
      <c r="G17" s="40">
        <v>10570.5</v>
      </c>
      <c r="H17" s="40">
        <v>10570.5</v>
      </c>
      <c r="I17" s="40">
        <v>10570.5</v>
      </c>
      <c r="J17" s="40">
        <v>10570.5</v>
      </c>
      <c r="K17" s="40">
        <v>10570.5</v>
      </c>
      <c r="L17" s="61"/>
    </row>
    <row r="18" spans="1:12" ht="27" customHeight="1" x14ac:dyDescent="0.3">
      <c r="A18" s="19">
        <v>5</v>
      </c>
      <c r="B18" s="39">
        <v>2</v>
      </c>
      <c r="C18" s="39">
        <v>515</v>
      </c>
      <c r="D18" s="19" t="s">
        <v>50</v>
      </c>
      <c r="E18" s="40">
        <v>0</v>
      </c>
      <c r="F18" s="40">
        <v>36500</v>
      </c>
      <c r="G18" s="40">
        <v>36500</v>
      </c>
      <c r="H18" s="40">
        <v>36500</v>
      </c>
      <c r="I18" s="40">
        <v>36500</v>
      </c>
      <c r="J18" s="40">
        <v>36500</v>
      </c>
      <c r="K18" s="40">
        <v>36500</v>
      </c>
      <c r="L18" s="62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1443066.6</v>
      </c>
      <c r="F34" s="21">
        <f t="shared" ref="F34:J34" si="0">SUM(F14:F33)</f>
        <v>1443066.6</v>
      </c>
      <c r="G34" s="21">
        <f t="shared" si="0"/>
        <v>1443066.6</v>
      </c>
      <c r="H34" s="21">
        <f t="shared" si="0"/>
        <v>1044159.26</v>
      </c>
      <c r="I34" s="21">
        <f t="shared" si="0"/>
        <v>1044159.26</v>
      </c>
      <c r="J34" s="21">
        <f t="shared" si="0"/>
        <v>1044159.26</v>
      </c>
      <c r="K34" s="21">
        <f>SUM(K14:K33)</f>
        <v>1044159.26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8" t="s">
        <v>52</v>
      </c>
      <c r="C38" s="48"/>
      <c r="D38" s="48"/>
      <c r="G38" s="48" t="s">
        <v>54</v>
      </c>
      <c r="H38" s="48"/>
      <c r="I38" s="48"/>
      <c r="J38" s="5"/>
      <c r="K38" s="11"/>
      <c r="L38" s="28" t="s">
        <v>56</v>
      </c>
      <c r="M38" s="5"/>
    </row>
    <row r="39" spans="1:13" s="16" customFormat="1" ht="24" customHeight="1" x14ac:dyDescent="0.3">
      <c r="B39" s="47" t="s">
        <v>53</v>
      </c>
      <c r="C39" s="47"/>
      <c r="D39" s="47"/>
      <c r="G39" s="59" t="s">
        <v>55</v>
      </c>
      <c r="H39" s="59"/>
      <c r="I39" s="59"/>
      <c r="J39" s="18"/>
      <c r="K39" s="27"/>
      <c r="L39" s="27" t="s">
        <v>57</v>
      </c>
      <c r="M39" s="18"/>
    </row>
  </sheetData>
  <mergeCells count="11">
    <mergeCell ref="B38:D38"/>
    <mergeCell ref="G38:I38"/>
    <mergeCell ref="B39:D39"/>
    <mergeCell ref="G39:I39"/>
    <mergeCell ref="L14:L18"/>
    <mergeCell ref="E12:K12"/>
    <mergeCell ref="A1:L1"/>
    <mergeCell ref="H3:L3"/>
    <mergeCell ref="B5:C5"/>
    <mergeCell ref="B9:K9"/>
    <mergeCell ref="B10:K10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J17" sqref="J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3"/>
    <row r="12" spans="1:12" ht="16.5" customHeight="1" x14ac:dyDescent="0.3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7" customHeight="1" x14ac:dyDescent="0.3">
      <c r="A14" s="19">
        <v>1</v>
      </c>
      <c r="B14" s="15">
        <v>1</v>
      </c>
      <c r="C14" s="15">
        <v>211</v>
      </c>
      <c r="D14" s="19" t="s">
        <v>50</v>
      </c>
      <c r="E14" s="40">
        <v>29001</v>
      </c>
      <c r="F14" s="40">
        <v>38001</v>
      </c>
      <c r="G14" s="40">
        <v>38001</v>
      </c>
      <c r="H14" s="40">
        <v>37035.800000000003</v>
      </c>
      <c r="I14" s="40">
        <v>37035.800000000003</v>
      </c>
      <c r="J14" s="40">
        <v>37035.800000000003</v>
      </c>
      <c r="K14" s="40">
        <v>37035.800000000003</v>
      </c>
      <c r="L14" s="23"/>
    </row>
    <row r="15" spans="1:12" ht="27" customHeight="1" x14ac:dyDescent="0.3">
      <c r="A15" s="19">
        <v>2</v>
      </c>
      <c r="B15" s="15">
        <v>1</v>
      </c>
      <c r="C15" s="15">
        <v>214</v>
      </c>
      <c r="D15" s="19" t="s">
        <v>50</v>
      </c>
      <c r="E15" s="40">
        <v>32500</v>
      </c>
      <c r="F15" s="40">
        <v>28400</v>
      </c>
      <c r="G15" s="40">
        <v>28400</v>
      </c>
      <c r="H15" s="40">
        <v>25007.09</v>
      </c>
      <c r="I15" s="40">
        <v>25007.09</v>
      </c>
      <c r="J15" s="40">
        <v>25007.09</v>
      </c>
      <c r="K15" s="40">
        <v>25007.09</v>
      </c>
      <c r="L15" s="23"/>
    </row>
    <row r="16" spans="1:12" ht="27" customHeight="1" x14ac:dyDescent="0.3">
      <c r="A16" s="19">
        <v>3</v>
      </c>
      <c r="B16" s="15">
        <v>1</v>
      </c>
      <c r="C16" s="15">
        <v>217</v>
      </c>
      <c r="D16" s="19" t="s">
        <v>50</v>
      </c>
      <c r="E16" s="40">
        <v>8602</v>
      </c>
      <c r="F16" s="40">
        <v>8602</v>
      </c>
      <c r="G16" s="40">
        <v>8602</v>
      </c>
      <c r="H16" s="40">
        <v>6384.77</v>
      </c>
      <c r="I16" s="40">
        <v>6384.77</v>
      </c>
      <c r="J16" s="40">
        <v>6384.77</v>
      </c>
      <c r="K16" s="40">
        <v>6384.77</v>
      </c>
      <c r="L16" s="23"/>
    </row>
    <row r="17" spans="1:12" ht="27" customHeight="1" x14ac:dyDescent="0.3">
      <c r="A17" s="19">
        <v>4</v>
      </c>
      <c r="B17" s="15">
        <v>1</v>
      </c>
      <c r="C17" s="15">
        <v>246</v>
      </c>
      <c r="D17" s="19" t="s">
        <v>50</v>
      </c>
      <c r="E17" s="40">
        <v>0</v>
      </c>
      <c r="F17" s="40">
        <v>1000</v>
      </c>
      <c r="G17" s="40">
        <v>1000</v>
      </c>
      <c r="H17" s="40">
        <v>1000</v>
      </c>
      <c r="I17" s="40">
        <v>1000</v>
      </c>
      <c r="J17" s="40">
        <v>1000</v>
      </c>
      <c r="K17" s="40">
        <v>1000</v>
      </c>
      <c r="L17" s="23"/>
    </row>
    <row r="18" spans="1:12" ht="27" customHeight="1" x14ac:dyDescent="0.3">
      <c r="A18" s="19">
        <v>5</v>
      </c>
      <c r="B18" s="15">
        <v>1</v>
      </c>
      <c r="C18" s="15">
        <v>247</v>
      </c>
      <c r="D18" s="19" t="s">
        <v>50</v>
      </c>
      <c r="E18" s="40">
        <v>5000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23"/>
    </row>
    <row r="19" spans="1:12" ht="27" customHeight="1" x14ac:dyDescent="0.3">
      <c r="A19" s="19">
        <v>6</v>
      </c>
      <c r="B19" s="15">
        <v>1</v>
      </c>
      <c r="C19" s="15">
        <v>248</v>
      </c>
      <c r="D19" s="19" t="s">
        <v>50</v>
      </c>
      <c r="E19" s="26">
        <v>14000</v>
      </c>
      <c r="F19" s="26">
        <v>2454.5500000000002</v>
      </c>
      <c r="G19" s="26">
        <v>2454.5500000000002</v>
      </c>
      <c r="H19" s="26">
        <v>0</v>
      </c>
      <c r="I19" s="26">
        <v>0</v>
      </c>
      <c r="J19" s="26">
        <v>0</v>
      </c>
      <c r="K19" s="26">
        <v>0</v>
      </c>
      <c r="L19" s="23"/>
    </row>
    <row r="20" spans="1:12" ht="27" customHeight="1" x14ac:dyDescent="0.3">
      <c r="A20" s="19">
        <v>7</v>
      </c>
      <c r="B20" s="15">
        <v>1</v>
      </c>
      <c r="C20" s="15">
        <v>251</v>
      </c>
      <c r="D20" s="19" t="s">
        <v>50</v>
      </c>
      <c r="E20" s="26">
        <v>0</v>
      </c>
      <c r="F20" s="26">
        <v>5500</v>
      </c>
      <c r="G20" s="26">
        <v>5500</v>
      </c>
      <c r="H20" s="26">
        <v>5500</v>
      </c>
      <c r="I20" s="26">
        <v>5500</v>
      </c>
      <c r="J20" s="26">
        <v>5500</v>
      </c>
      <c r="K20" s="26">
        <v>5500</v>
      </c>
      <c r="L20" s="23"/>
    </row>
    <row r="21" spans="1:12" ht="27" customHeight="1" x14ac:dyDescent="0.3">
      <c r="A21" s="19">
        <v>8</v>
      </c>
      <c r="B21" s="15">
        <v>1</v>
      </c>
      <c r="C21" s="15">
        <v>291</v>
      </c>
      <c r="D21" s="19" t="s">
        <v>50</v>
      </c>
      <c r="E21" s="26">
        <v>0</v>
      </c>
      <c r="F21" s="26">
        <v>5045.45</v>
      </c>
      <c r="G21" s="26">
        <v>5045.45</v>
      </c>
      <c r="H21" s="26">
        <v>5045.45</v>
      </c>
      <c r="I21" s="26">
        <v>5045.45</v>
      </c>
      <c r="J21" s="26">
        <v>5045.45</v>
      </c>
      <c r="K21" s="26">
        <v>5045.45</v>
      </c>
      <c r="L21" s="23"/>
    </row>
    <row r="22" spans="1:12" ht="27" customHeight="1" x14ac:dyDescent="0.3">
      <c r="A22" s="19">
        <v>9</v>
      </c>
      <c r="B22" s="15">
        <v>1</v>
      </c>
      <c r="C22" s="15">
        <v>294</v>
      </c>
      <c r="D22" s="19" t="s">
        <v>50</v>
      </c>
      <c r="E22" s="26">
        <v>0</v>
      </c>
      <c r="F22" s="26">
        <v>20969.11</v>
      </c>
      <c r="G22" s="26">
        <v>20969.11</v>
      </c>
      <c r="H22" s="26">
        <v>20969.11</v>
      </c>
      <c r="I22" s="26">
        <v>20969.11</v>
      </c>
      <c r="J22" s="26">
        <v>20969.11</v>
      </c>
      <c r="K22" s="26">
        <v>20969.11</v>
      </c>
      <c r="L22" s="23"/>
    </row>
    <row r="23" spans="1:12" ht="27" customHeight="1" x14ac:dyDescent="0.3">
      <c r="A23" s="19">
        <v>10</v>
      </c>
      <c r="B23" s="15">
        <v>1</v>
      </c>
      <c r="C23" s="15">
        <v>351</v>
      </c>
      <c r="D23" s="19" t="s">
        <v>50</v>
      </c>
      <c r="E23" s="26">
        <v>0</v>
      </c>
      <c r="F23" s="26">
        <v>13100</v>
      </c>
      <c r="G23" s="26">
        <v>13100</v>
      </c>
      <c r="H23" s="26">
        <v>13100</v>
      </c>
      <c r="I23" s="26">
        <v>13100</v>
      </c>
      <c r="J23" s="26">
        <v>13100</v>
      </c>
      <c r="K23" s="26">
        <v>13100</v>
      </c>
      <c r="L23" s="23"/>
    </row>
    <row r="24" spans="1:12" ht="27" customHeight="1" x14ac:dyDescent="0.3">
      <c r="A24" s="19">
        <v>11</v>
      </c>
      <c r="B24" s="15">
        <v>1</v>
      </c>
      <c r="C24" s="15">
        <v>352</v>
      </c>
      <c r="D24" s="19" t="s">
        <v>50</v>
      </c>
      <c r="E24" s="26">
        <v>1000</v>
      </c>
      <c r="F24" s="26">
        <v>1000</v>
      </c>
      <c r="G24" s="26">
        <v>1000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3">
      <c r="A25" s="19">
        <v>12</v>
      </c>
      <c r="B25" s="15">
        <v>2</v>
      </c>
      <c r="C25" s="15">
        <v>511</v>
      </c>
      <c r="D25" s="19" t="s">
        <v>50</v>
      </c>
      <c r="E25" s="26">
        <v>13000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3">
      <c r="A26" s="19">
        <v>13</v>
      </c>
      <c r="B26" s="15">
        <v>2</v>
      </c>
      <c r="C26" s="15">
        <v>515</v>
      </c>
      <c r="D26" s="19" t="s">
        <v>50</v>
      </c>
      <c r="E26" s="26">
        <v>203897</v>
      </c>
      <c r="F26" s="26">
        <v>203897</v>
      </c>
      <c r="G26" s="26">
        <v>203897</v>
      </c>
      <c r="H26" s="26">
        <v>201919.39</v>
      </c>
      <c r="I26" s="26">
        <v>201919.39</v>
      </c>
      <c r="J26" s="26">
        <v>201919.39</v>
      </c>
      <c r="K26" s="26">
        <v>201919.39</v>
      </c>
      <c r="L26" s="23"/>
    </row>
    <row r="27" spans="1:12" ht="27" customHeight="1" x14ac:dyDescent="0.3">
      <c r="A27" s="19">
        <v>14</v>
      </c>
      <c r="B27" s="15">
        <v>2</v>
      </c>
      <c r="C27" s="15">
        <v>521</v>
      </c>
      <c r="D27" s="19" t="s">
        <v>50</v>
      </c>
      <c r="E27" s="26">
        <v>60000</v>
      </c>
      <c r="F27" s="26">
        <v>34240.89</v>
      </c>
      <c r="G27" s="26">
        <v>34240.89</v>
      </c>
      <c r="H27" s="26">
        <v>20256.78</v>
      </c>
      <c r="I27" s="26">
        <v>20256.78</v>
      </c>
      <c r="J27" s="26">
        <v>20256.78</v>
      </c>
      <c r="K27" s="26">
        <v>20256.78</v>
      </c>
      <c r="L27" s="23"/>
    </row>
    <row r="28" spans="1:12" ht="27" customHeight="1" x14ac:dyDescent="0.3">
      <c r="A28" s="19">
        <v>15</v>
      </c>
      <c r="B28" s="15">
        <v>2</v>
      </c>
      <c r="C28" s="15">
        <v>569</v>
      </c>
      <c r="D28" s="19" t="s">
        <v>50</v>
      </c>
      <c r="E28" s="26">
        <v>28000</v>
      </c>
      <c r="F28" s="26">
        <v>32790</v>
      </c>
      <c r="G28" s="26">
        <v>32790</v>
      </c>
      <c r="H28" s="26">
        <v>32790</v>
      </c>
      <c r="I28" s="26">
        <v>32790</v>
      </c>
      <c r="J28" s="26">
        <v>32790</v>
      </c>
      <c r="K28" s="26">
        <v>32790</v>
      </c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395000</v>
      </c>
      <c r="F34" s="21">
        <f t="shared" ref="F34:J34" si="0">SUM(F14:F33)</f>
        <v>395000</v>
      </c>
      <c r="G34" s="21">
        <f t="shared" si="0"/>
        <v>395000</v>
      </c>
      <c r="H34" s="21">
        <f t="shared" si="0"/>
        <v>369008.39</v>
      </c>
      <c r="I34" s="21">
        <f t="shared" si="0"/>
        <v>369008.39</v>
      </c>
      <c r="J34" s="21">
        <f t="shared" si="0"/>
        <v>369008.39</v>
      </c>
      <c r="K34" s="21">
        <f>SUM(K14:K33)</f>
        <v>369008.39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8" t="s">
        <v>52</v>
      </c>
      <c r="C38" s="48"/>
      <c r="D38" s="48"/>
      <c r="G38" s="48" t="s">
        <v>54</v>
      </c>
      <c r="H38" s="48"/>
      <c r="I38" s="48"/>
      <c r="J38" s="5"/>
      <c r="K38" s="11"/>
      <c r="L38" s="46" t="s">
        <v>56</v>
      </c>
      <c r="M38" s="5"/>
    </row>
    <row r="39" spans="1:13" s="16" customFormat="1" ht="24" customHeight="1" x14ac:dyDescent="0.3">
      <c r="B39" s="47" t="s">
        <v>53</v>
      </c>
      <c r="C39" s="47"/>
      <c r="D39" s="47"/>
      <c r="G39" s="59" t="s">
        <v>55</v>
      </c>
      <c r="H39" s="59"/>
      <c r="I39" s="59"/>
      <c r="J39" s="18"/>
      <c r="K39" s="45"/>
      <c r="L39" s="45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D15" sqref="D15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47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3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3"/>
    <row r="12" spans="1:12" ht="16.5" customHeight="1" x14ac:dyDescent="0.3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27" customHeight="1" x14ac:dyDescent="0.3">
      <c r="A14" s="19">
        <v>1</v>
      </c>
      <c r="B14" s="15">
        <v>1</v>
      </c>
      <c r="C14" s="15">
        <v>217</v>
      </c>
      <c r="D14" s="19" t="s">
        <v>50</v>
      </c>
      <c r="E14" s="40">
        <v>118200</v>
      </c>
      <c r="F14" s="40">
        <v>118200</v>
      </c>
      <c r="G14" s="40">
        <v>118200</v>
      </c>
      <c r="H14" s="40">
        <v>84522.68</v>
      </c>
      <c r="I14" s="40">
        <v>84522.68</v>
      </c>
      <c r="J14" s="40">
        <v>84522.68</v>
      </c>
      <c r="K14" s="40">
        <v>84522.68</v>
      </c>
      <c r="L14" s="64"/>
    </row>
    <row r="15" spans="1:12" ht="27" customHeight="1" x14ac:dyDescent="0.3">
      <c r="A15" s="19">
        <v>2</v>
      </c>
      <c r="B15" s="15">
        <v>1</v>
      </c>
      <c r="C15" s="15">
        <v>246</v>
      </c>
      <c r="D15" s="19" t="s">
        <v>50</v>
      </c>
      <c r="E15" s="40">
        <v>80000</v>
      </c>
      <c r="F15" s="40">
        <v>196695</v>
      </c>
      <c r="G15" s="40">
        <v>196695</v>
      </c>
      <c r="H15" s="40">
        <v>196695</v>
      </c>
      <c r="I15" s="40">
        <v>196695</v>
      </c>
      <c r="J15" s="40">
        <v>196695</v>
      </c>
      <c r="K15" s="40">
        <v>196695</v>
      </c>
      <c r="L15" s="65"/>
    </row>
    <row r="16" spans="1:12" ht="27" customHeight="1" x14ac:dyDescent="0.3">
      <c r="A16" s="19">
        <v>3</v>
      </c>
      <c r="B16" s="15">
        <v>1</v>
      </c>
      <c r="C16" s="15">
        <v>327</v>
      </c>
      <c r="D16" s="19" t="s">
        <v>50</v>
      </c>
      <c r="E16" s="40">
        <v>120000</v>
      </c>
      <c r="F16" s="40">
        <v>120000</v>
      </c>
      <c r="G16" s="40">
        <v>120000</v>
      </c>
      <c r="H16" s="40">
        <v>120000</v>
      </c>
      <c r="I16" s="40">
        <v>120000</v>
      </c>
      <c r="J16" s="40">
        <v>120000</v>
      </c>
      <c r="K16" s="40">
        <v>120000</v>
      </c>
      <c r="L16" s="65"/>
    </row>
    <row r="17" spans="1:12" ht="27" customHeight="1" x14ac:dyDescent="0.3">
      <c r="A17" s="19">
        <v>4</v>
      </c>
      <c r="B17" s="15">
        <v>1</v>
      </c>
      <c r="C17" s="15">
        <v>334</v>
      </c>
      <c r="D17" s="19" t="s">
        <v>50</v>
      </c>
      <c r="E17" s="40">
        <v>360000</v>
      </c>
      <c r="F17" s="40">
        <v>360000</v>
      </c>
      <c r="G17" s="40">
        <v>360000</v>
      </c>
      <c r="H17" s="40">
        <v>351206.08</v>
      </c>
      <c r="I17" s="40">
        <v>351206.08</v>
      </c>
      <c r="J17" s="40">
        <v>351206.08</v>
      </c>
      <c r="K17" s="40">
        <v>351206.08</v>
      </c>
      <c r="L17" s="65"/>
    </row>
    <row r="18" spans="1:12" ht="27" customHeight="1" x14ac:dyDescent="0.3">
      <c r="A18" s="19">
        <v>5</v>
      </c>
      <c r="B18" s="15">
        <v>1</v>
      </c>
      <c r="C18" s="15">
        <v>383</v>
      </c>
      <c r="D18" s="19" t="s">
        <v>50</v>
      </c>
      <c r="E18" s="40">
        <v>27000</v>
      </c>
      <c r="F18" s="40">
        <v>27000</v>
      </c>
      <c r="G18" s="40">
        <v>27000</v>
      </c>
      <c r="H18" s="40">
        <v>27000</v>
      </c>
      <c r="I18" s="40">
        <v>27000</v>
      </c>
      <c r="J18" s="40">
        <v>27000</v>
      </c>
      <c r="K18" s="40">
        <v>27000</v>
      </c>
      <c r="L18" s="66"/>
    </row>
    <row r="19" spans="1:12" ht="27" customHeight="1" x14ac:dyDescent="0.3">
      <c r="A19" s="19">
        <v>6</v>
      </c>
      <c r="B19" s="15">
        <v>2</v>
      </c>
      <c r="C19" s="15">
        <v>515</v>
      </c>
      <c r="D19" s="19" t="s">
        <v>50</v>
      </c>
      <c r="E19" s="26">
        <v>345006</v>
      </c>
      <c r="F19" s="26">
        <v>345006</v>
      </c>
      <c r="G19" s="26">
        <v>345006</v>
      </c>
      <c r="H19" s="26">
        <v>345006</v>
      </c>
      <c r="I19" s="26">
        <v>345006</v>
      </c>
      <c r="J19" s="26">
        <v>345006</v>
      </c>
      <c r="K19" s="26">
        <v>345006</v>
      </c>
      <c r="L19" s="23"/>
    </row>
    <row r="20" spans="1:12" ht="27" customHeight="1" x14ac:dyDescent="0.3">
      <c r="A20" s="19">
        <v>7</v>
      </c>
      <c r="B20" s="15">
        <v>2</v>
      </c>
      <c r="C20" s="15">
        <v>521</v>
      </c>
      <c r="D20" s="19" t="s">
        <v>50</v>
      </c>
      <c r="E20" s="26">
        <v>120000</v>
      </c>
      <c r="F20" s="26">
        <v>120000</v>
      </c>
      <c r="G20" s="26">
        <v>120000</v>
      </c>
      <c r="H20" s="26">
        <v>114519.84</v>
      </c>
      <c r="I20" s="26">
        <v>114519.84</v>
      </c>
      <c r="J20" s="26">
        <v>114519.84</v>
      </c>
      <c r="K20" s="26">
        <v>114519.84</v>
      </c>
      <c r="L20" s="23"/>
    </row>
    <row r="21" spans="1:12" ht="27" customHeight="1" x14ac:dyDescent="0.3">
      <c r="A21" s="19">
        <v>8</v>
      </c>
      <c r="B21" s="15">
        <v>2</v>
      </c>
      <c r="C21" s="15">
        <v>569</v>
      </c>
      <c r="D21" s="19" t="s">
        <v>50</v>
      </c>
      <c r="E21" s="26">
        <v>116695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3"/>
    </row>
    <row r="22" spans="1:12" ht="27" customHeight="1" x14ac:dyDescent="0.3">
      <c r="A22" s="19"/>
      <c r="B22" s="15"/>
      <c r="C22" s="15"/>
      <c r="D22" s="19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15"/>
      <c r="C23" s="15"/>
      <c r="D23" s="19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15"/>
      <c r="C24" s="15"/>
      <c r="D24" s="19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15"/>
      <c r="C25" s="15"/>
      <c r="D25" s="19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15"/>
      <c r="C26" s="15"/>
      <c r="D26" s="19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15"/>
      <c r="C27" s="15"/>
      <c r="D27" s="19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15"/>
      <c r="C28" s="15"/>
      <c r="D28" s="19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1286901</v>
      </c>
      <c r="F34" s="21">
        <f t="shared" ref="F34:J34" si="0">SUM(F14:F33)</f>
        <v>1286901</v>
      </c>
      <c r="G34" s="21">
        <f t="shared" si="0"/>
        <v>1286901</v>
      </c>
      <c r="H34" s="21">
        <f t="shared" si="0"/>
        <v>1238949.6000000001</v>
      </c>
      <c r="I34" s="21">
        <f t="shared" si="0"/>
        <v>1238949.6000000001</v>
      </c>
      <c r="J34" s="21">
        <f t="shared" si="0"/>
        <v>1238949.6000000001</v>
      </c>
      <c r="K34" s="21">
        <f>SUM(K14:K33)</f>
        <v>1238949.6000000001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8" t="s">
        <v>52</v>
      </c>
      <c r="C38" s="48"/>
      <c r="D38" s="48"/>
      <c r="G38" s="48" t="s">
        <v>54</v>
      </c>
      <c r="H38" s="48"/>
      <c r="I38" s="48"/>
      <c r="J38" s="5"/>
      <c r="K38" s="11"/>
      <c r="L38" s="46" t="s">
        <v>56</v>
      </c>
      <c r="M38" s="5"/>
    </row>
    <row r="39" spans="1:13" s="16" customFormat="1" ht="24" customHeight="1" x14ac:dyDescent="0.3">
      <c r="B39" s="47" t="s">
        <v>53</v>
      </c>
      <c r="C39" s="47"/>
      <c r="D39" s="47"/>
      <c r="G39" s="59" t="s">
        <v>55</v>
      </c>
      <c r="H39" s="59"/>
      <c r="I39" s="59"/>
      <c r="J39" s="18"/>
      <c r="K39" s="45"/>
      <c r="L39" s="45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DG Prodep 2019</vt:lpstr>
      <vt:lpstr>DG PFCE 2019</vt:lpstr>
      <vt:lpstr>EG PPTO 2020</vt:lpstr>
      <vt:lpstr>EG PRODEP 2016</vt:lpstr>
      <vt:lpstr>EG PRODEP 2018</vt:lpstr>
      <vt:lpstr>EG PRODEP 2019</vt:lpstr>
      <vt:lpstr>EG PFCE 2019</vt:lpstr>
      <vt:lpstr>'DG PFCE 2019'!Área_de_impresión</vt:lpstr>
      <vt:lpstr>'DG Prodep 2019'!Área_de_impresión</vt:lpstr>
      <vt:lpstr>'EG PFCE 2019'!Área_de_impresión</vt:lpstr>
      <vt:lpstr>'EG PPTO 2020'!Área_de_impresión</vt:lpstr>
      <vt:lpstr>'EG PRODEP 2016'!Área_de_impresión</vt:lpstr>
      <vt:lpstr>'EG PRODEP 2018'!Área_de_impresión</vt:lpstr>
      <vt:lpstr>'EG PRODEP 2019'!Área_de_impresión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LEGION</cp:lastModifiedBy>
  <cp:lastPrinted>2020-10-12T13:49:16Z</cp:lastPrinted>
  <dcterms:created xsi:type="dcterms:W3CDTF">2013-01-22T16:37:05Z</dcterms:created>
  <dcterms:modified xsi:type="dcterms:W3CDTF">2020-10-12T13:55:25Z</dcterms:modified>
</cp:coreProperties>
</file>